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Report'!$B$1:$H$118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117" i="1" l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<sst xmlns="http://schemas.openxmlformats.org/spreadsheetml/2006/main" count="682" uniqueCount="465">
  <si>
    <t>Generated:</t>
  </si>
  <si>
    <t>Variant:</t>
  </si>
  <si>
    <t>Item #</t>
  </si>
  <si>
    <t>TID #:</t>
  </si>
  <si>
    <t>003</t>
  </si>
  <si>
    <t>8/23/2017 3:35:00 PM</t>
  </si>
  <si>
    <t>TIDA-01452</t>
  </si>
  <si>
    <t>B</t>
  </si>
  <si>
    <t>Designator</t>
  </si>
  <si>
    <t>BT1</t>
  </si>
  <si>
    <t>C18, C36, C37, C39, C40, C56, C57, C59, C61, C62, C71, C78, C80, C98, C100, C101</t>
  </si>
  <si>
    <t>C38, C58, C60, C75, C76, C85, C113</t>
  </si>
  <si>
    <t>C41, C77, C79, C82</t>
  </si>
  <si>
    <t>C42, C43</t>
  </si>
  <si>
    <t>C44, C46, C65, C66</t>
  </si>
  <si>
    <t>C45, C47, C48, C49, C50, C51, C68, C84, C111, C112</t>
  </si>
  <si>
    <t>C55, C67, C81</t>
  </si>
  <si>
    <t>C63, C64</t>
  </si>
  <si>
    <t>C69</t>
  </si>
  <si>
    <t>C70, C72</t>
  </si>
  <si>
    <t>C83</t>
  </si>
  <si>
    <t>C86</t>
  </si>
  <si>
    <t>C109</t>
  </si>
  <si>
    <t>C110</t>
  </si>
  <si>
    <t>CR1, CR3</t>
  </si>
  <si>
    <t>CR2, CR4</t>
  </si>
  <si>
    <t>D2, D4</t>
  </si>
  <si>
    <t>FL1</t>
  </si>
  <si>
    <t>FL2</t>
  </si>
  <si>
    <t>J2, J19</t>
  </si>
  <si>
    <t>J4</t>
  </si>
  <si>
    <t>J9</t>
  </si>
  <si>
    <t>J10, J11</t>
  </si>
  <si>
    <t>J17</t>
  </si>
  <si>
    <t>J18</t>
  </si>
  <si>
    <t>JP1, JP30</t>
  </si>
  <si>
    <t>JP7, JP8, JP19</t>
  </si>
  <si>
    <t>L2, L3</t>
  </si>
  <si>
    <t>L4</t>
  </si>
  <si>
    <t>L5</t>
  </si>
  <si>
    <t>L6</t>
  </si>
  <si>
    <t>L7</t>
  </si>
  <si>
    <t>L8</t>
  </si>
  <si>
    <t>Q5, Q6, Q7</t>
  </si>
  <si>
    <t>R24, R44, R67</t>
  </si>
  <si>
    <t>R25</t>
  </si>
  <si>
    <t>R30, R34, R39</t>
  </si>
  <si>
    <t>R31, R41, R42, R45, R46, R49, R54, R56, R59, R60, R68, R80, R95, R96, R100, R118, R119, R122</t>
  </si>
  <si>
    <t>R32, R33, R37, R38</t>
  </si>
  <si>
    <t>R35, R36, R40, R109, R110</t>
  </si>
  <si>
    <t>R55, R91, R93, R139</t>
  </si>
  <si>
    <t>R61</t>
  </si>
  <si>
    <t>R62</t>
  </si>
  <si>
    <t>R63, R90</t>
  </si>
  <si>
    <t>R64</t>
  </si>
  <si>
    <t>R65</t>
  </si>
  <si>
    <t>R88</t>
  </si>
  <si>
    <t>R89</t>
  </si>
  <si>
    <t>R140</t>
  </si>
  <si>
    <t>SW1, SW2, SW3</t>
  </si>
  <si>
    <t>U2</t>
  </si>
  <si>
    <t>U4</t>
  </si>
  <si>
    <t>U5</t>
  </si>
  <si>
    <t>U6</t>
  </si>
  <si>
    <t>U7</t>
  </si>
  <si>
    <t>U9</t>
  </si>
  <si>
    <t>U10</t>
  </si>
  <si>
    <t>U12</t>
  </si>
  <si>
    <t>U15</t>
  </si>
  <si>
    <t>U21</t>
  </si>
  <si>
    <t>U22</t>
  </si>
  <si>
    <t>U26</t>
  </si>
  <si>
    <t>U27</t>
  </si>
  <si>
    <t>Y2</t>
  </si>
  <si>
    <t>Y3, Y5</t>
  </si>
  <si>
    <t>Y4</t>
  </si>
  <si>
    <t>C1, C6</t>
  </si>
  <si>
    <t>C2</t>
  </si>
  <si>
    <t>C3</t>
  </si>
  <si>
    <t>C4, C8, C9, C31, C32</t>
  </si>
  <si>
    <t>C5, C30, C35</t>
  </si>
  <si>
    <t>C10, C14</t>
  </si>
  <si>
    <t>C11</t>
  </si>
  <si>
    <t>C12, C13</t>
  </si>
  <si>
    <t>C15, C29</t>
  </si>
  <si>
    <t>C16</t>
  </si>
  <si>
    <t>C17</t>
  </si>
  <si>
    <t>C19</t>
  </si>
  <si>
    <t>C20, C21</t>
  </si>
  <si>
    <t>C22</t>
  </si>
  <si>
    <t>C23, C24</t>
  </si>
  <si>
    <t>C25</t>
  </si>
  <si>
    <t>C26</t>
  </si>
  <si>
    <t>C27, C34</t>
  </si>
  <si>
    <t>C28</t>
  </si>
  <si>
    <t>C33</t>
  </si>
  <si>
    <t>D3</t>
  </si>
  <si>
    <t>J5</t>
  </si>
  <si>
    <t>JP6</t>
  </si>
  <si>
    <t>JP24, JP25</t>
  </si>
  <si>
    <t>L1</t>
  </si>
  <si>
    <t>Q1</t>
  </si>
  <si>
    <t>Q4</t>
  </si>
  <si>
    <t>R1</t>
  </si>
  <si>
    <t>R5</t>
  </si>
  <si>
    <t>R7, R15, R16, R28, R29, R131, R132</t>
  </si>
  <si>
    <t>R8</t>
  </si>
  <si>
    <t>R9</t>
  </si>
  <si>
    <t>R10</t>
  </si>
  <si>
    <t>R11</t>
  </si>
  <si>
    <t>R12</t>
  </si>
  <si>
    <t>R13, R14, R21, R22</t>
  </si>
  <si>
    <t>R17</t>
  </si>
  <si>
    <t>R18</t>
  </si>
  <si>
    <t>R19</t>
  </si>
  <si>
    <t>R20</t>
  </si>
  <si>
    <t>R23</t>
  </si>
  <si>
    <t>R26, R27, R84, R85, R86, R87</t>
  </si>
  <si>
    <t>U1</t>
  </si>
  <si>
    <t>Y1</t>
  </si>
  <si>
    <t>Quantity</t>
  </si>
  <si>
    <t>Value</t>
  </si>
  <si>
    <t/>
  </si>
  <si>
    <t>0.1uF</t>
  </si>
  <si>
    <t>10uF</t>
  </si>
  <si>
    <t>4.7uF</t>
  </si>
  <si>
    <t>16pF</t>
  </si>
  <si>
    <t>8.2pF</t>
  </si>
  <si>
    <t>0.01uF</t>
  </si>
  <si>
    <t>9pF</t>
  </si>
  <si>
    <t>1uF</t>
  </si>
  <si>
    <t>22uF</t>
  </si>
  <si>
    <t>100uF</t>
  </si>
  <si>
    <t>2.7pF</t>
  </si>
  <si>
    <t>1pF</t>
  </si>
  <si>
    <t>5V</t>
  </si>
  <si>
    <t>1500 ohm</t>
  </si>
  <si>
    <t>2.45 GHz</t>
  </si>
  <si>
    <t>4.7uH</t>
  </si>
  <si>
    <t>10uH</t>
  </si>
  <si>
    <t>22uH</t>
  </si>
  <si>
    <t>-20V</t>
  </si>
  <si>
    <t>100k</t>
  </si>
  <si>
    <t>91.0k</t>
  </si>
  <si>
    <t>270</t>
  </si>
  <si>
    <t>0</t>
  </si>
  <si>
    <t>680</t>
  </si>
  <si>
    <t>10.0k</t>
  </si>
  <si>
    <t>1.00Meg</t>
  </si>
  <si>
    <t>6.65Meg</t>
  </si>
  <si>
    <t>2.37Meg</t>
  </si>
  <si>
    <t>5.11Meg</t>
  </si>
  <si>
    <t>6.19Meg</t>
  </si>
  <si>
    <t>4.42Meg</t>
  </si>
  <si>
    <t>7.87Meg</t>
  </si>
  <si>
    <t>169k</t>
  </si>
  <si>
    <t>402</t>
  </si>
  <si>
    <t>2.2uF</t>
  </si>
  <si>
    <t>2200pF</t>
  </si>
  <si>
    <t>0.47uF</t>
  </si>
  <si>
    <t>1000pF</t>
  </si>
  <si>
    <t>100pF</t>
  </si>
  <si>
    <t>220pF</t>
  </si>
  <si>
    <t>390pF</t>
  </si>
  <si>
    <t>0.22uF</t>
  </si>
  <si>
    <t>0.047uF</t>
  </si>
  <si>
    <t>470pF</t>
  </si>
  <si>
    <t>33pF</t>
  </si>
  <si>
    <t>0.022uF</t>
  </si>
  <si>
    <t>150pF</t>
  </si>
  <si>
    <t>30V</t>
  </si>
  <si>
    <t>100uH</t>
  </si>
  <si>
    <t>80 V</t>
  </si>
  <si>
    <t>65 V</t>
  </si>
  <si>
    <t>20.0k</t>
  </si>
  <si>
    <t>402k</t>
  </si>
  <si>
    <t>4.02</t>
  </si>
  <si>
    <t>8.25k</t>
  </si>
  <si>
    <t>5.11k</t>
  </si>
  <si>
    <t>30.1k</t>
  </si>
  <si>
    <t>1.10k</t>
  </si>
  <si>
    <t>33.0k</t>
  </si>
  <si>
    <t>10.0</t>
  </si>
  <si>
    <t>200k</t>
  </si>
  <si>
    <t>49.9k</t>
  </si>
  <si>
    <t>332k</t>
  </si>
  <si>
    <t>37.4k</t>
  </si>
  <si>
    <t>PartNumber</t>
  </si>
  <si>
    <t>BAT-HLD-001</t>
  </si>
  <si>
    <t>GRM155R70J104KA01D</t>
  </si>
  <si>
    <t>GRM188R60J106ME47D</t>
  </si>
  <si>
    <t>C1005X5R1A475K050BC</t>
  </si>
  <si>
    <t>GRM1555C1H160JA01D</t>
  </si>
  <si>
    <t>GRM1555C1H8R2CA01D</t>
  </si>
  <si>
    <t>GCM155R71H104KE02D</t>
  </si>
  <si>
    <t>C0402C103J5RACTU</t>
  </si>
  <si>
    <t>GRM1555C1H9R0DA01D</t>
  </si>
  <si>
    <t>GRM155R61E105KA12D</t>
  </si>
  <si>
    <t>GRM188R61A226ME15D</t>
  </si>
  <si>
    <t>C3216X5R1A107M160AC</t>
  </si>
  <si>
    <t>GRM21BR71A106KE51L</t>
  </si>
  <si>
    <t>GRM1555C1H2R7CA01D</t>
  </si>
  <si>
    <t>GRM1555C1H1R0CA01D</t>
  </si>
  <si>
    <t>SML-P11UTT86</t>
  </si>
  <si>
    <t>SML-P11MTT86</t>
  </si>
  <si>
    <t>1SS315TPH3F</t>
  </si>
  <si>
    <t>BLM18HE152SN1D</t>
  </si>
  <si>
    <t>LFB182G45BG5D920</t>
  </si>
  <si>
    <t>M50-3600542</t>
  </si>
  <si>
    <t>U.FL-R-SMT-1</t>
  </si>
  <si>
    <t>PEC02SAAN</t>
  </si>
  <si>
    <t>PEC03SAAN</t>
  </si>
  <si>
    <t>SFM-110-02-S-D-A-K-TR</t>
  </si>
  <si>
    <t>SFM-106-02-S-D-A</t>
  </si>
  <si>
    <t>TMM-102-01-T-S</t>
  </si>
  <si>
    <t>TMM-103-01-T-S</t>
  </si>
  <si>
    <t>MLP2520S4R7ST0S1</t>
  </si>
  <si>
    <t>CKS2125100M-T</t>
  </si>
  <si>
    <t>LPS4018-103MLB</t>
  </si>
  <si>
    <t>EPL3015-472MLB</t>
  </si>
  <si>
    <t>744025220</t>
  </si>
  <si>
    <t>VLF252010MT-4R7M</t>
  </si>
  <si>
    <t>CSD75208W1015</t>
  </si>
  <si>
    <t>CRCW0402100KFKED</t>
  </si>
  <si>
    <t>RG1608P-913-B-T5</t>
  </si>
  <si>
    <t>CRCW0402270RFKED</t>
  </si>
  <si>
    <t>CRCW04020000Z0ED</t>
  </si>
  <si>
    <t>CRCW0402680RJNED</t>
  </si>
  <si>
    <t>CRCW040210K0FKED</t>
  </si>
  <si>
    <t>CRCW04021M00FKED</t>
  </si>
  <si>
    <t>CRCW04026M65FKED</t>
  </si>
  <si>
    <t>CRCW04022M37FKED</t>
  </si>
  <si>
    <t>CRCW04025M11FKED</t>
  </si>
  <si>
    <t>CRCW04026M19FKED</t>
  </si>
  <si>
    <t>CRCW04024M42FKED</t>
  </si>
  <si>
    <t>CRCW04027M87FKED</t>
  </si>
  <si>
    <t>CRCW0402169KFKED</t>
  </si>
  <si>
    <t>CRCW0402402RFKED</t>
  </si>
  <si>
    <t>B3U-1000P</t>
  </si>
  <si>
    <t>XMS432P401RIZXHR</t>
  </si>
  <si>
    <t>HDC1080DMBR</t>
  </si>
  <si>
    <t>BMP280</t>
  </si>
  <si>
    <t>TMP007AIYZFR</t>
  </si>
  <si>
    <t>OPT3001DNPR</t>
  </si>
  <si>
    <t>CC2650F128RGZR</t>
  </si>
  <si>
    <t>TPS62737RGYR</t>
  </si>
  <si>
    <t>TPS61222DCKR</t>
  </si>
  <si>
    <t>BQ25505RGRR</t>
  </si>
  <si>
    <t>24LC256-I/SN</t>
  </si>
  <si>
    <t>TS5A3160DBVR</t>
  </si>
  <si>
    <t>TPS610981DSER</t>
  </si>
  <si>
    <t>LIS2HH12</t>
  </si>
  <si>
    <t>732-FA238-48B-K3</t>
  </si>
  <si>
    <t>FC-135 32.7680KA-AG0</t>
  </si>
  <si>
    <t>TSX-3225 24.0000MF20G-AC3</t>
  </si>
  <si>
    <t>C1005X5R1E225K050BC</t>
  </si>
  <si>
    <t>GRM155R71H222KA01D</t>
  </si>
  <si>
    <t>GRM155R61C474KE01</t>
  </si>
  <si>
    <t>GRM1555C1H102JA01D</t>
  </si>
  <si>
    <t>C1206C106K3RACTU</t>
  </si>
  <si>
    <t>C0805C225K4RACTU</t>
  </si>
  <si>
    <t>GRM1535C1H101JDD5D</t>
  </si>
  <si>
    <t>GRM1555C1H221JA01D</t>
  </si>
  <si>
    <t>GRM1555C1H391JA01D</t>
  </si>
  <si>
    <t>885012206048</t>
  </si>
  <si>
    <t>C1005X7R1H473K050BB</t>
  </si>
  <si>
    <t>GRM1555C1H471JA01D</t>
  </si>
  <si>
    <t>GRM1555C1H330JA01D</t>
  </si>
  <si>
    <t>GCM155R71H223KA55D</t>
  </si>
  <si>
    <t>GRM1555C1H151JA01D</t>
  </si>
  <si>
    <t>GCM155R71H103KA55D</t>
  </si>
  <si>
    <t>BAT54WS-7-F</t>
  </si>
  <si>
    <t>ED555/2DS</t>
  </si>
  <si>
    <t>CBC3225T101MR</t>
  </si>
  <si>
    <t>2SB1260T100R</t>
  </si>
  <si>
    <t>BC846BLT1G</t>
  </si>
  <si>
    <t>RC0603FR-0720KL</t>
  </si>
  <si>
    <t>CRCW0402402KFKED</t>
  </si>
  <si>
    <t>CRCW06034R02FKEA</t>
  </si>
  <si>
    <t>CRCW06038K25FKEA</t>
  </si>
  <si>
    <t>CRCW04025K11FKED</t>
  </si>
  <si>
    <t>CRCW040230K1FKED</t>
  </si>
  <si>
    <t>CRCW06031K10FKEA</t>
  </si>
  <si>
    <t>ERA-2AEB333X</t>
  </si>
  <si>
    <t>CRCW060310R0FKEA</t>
  </si>
  <si>
    <t>CRCW0402200KFKED</t>
  </si>
  <si>
    <t>CRCW040249K9FKED</t>
  </si>
  <si>
    <t>CRCW0402332KFKED</t>
  </si>
  <si>
    <t>CRCW040237K4FKED</t>
  </si>
  <si>
    <t>DAC8730</t>
  </si>
  <si>
    <t>ABM3B-8.000MHZ-10-1-U-T</t>
  </si>
  <si>
    <t>Manufacturer</t>
  </si>
  <si>
    <t>Linx Technologies</t>
  </si>
  <si>
    <t>MuRata</t>
  </si>
  <si>
    <t>TDK</t>
  </si>
  <si>
    <t>Kemet</t>
  </si>
  <si>
    <t>Rohm Semiconductor</t>
  </si>
  <si>
    <t>Toshiba</t>
  </si>
  <si>
    <t>Harwin</t>
  </si>
  <si>
    <t>Hirose Electric Co. Ltd.</t>
  </si>
  <si>
    <t>Sullins Connector Solutions</t>
  </si>
  <si>
    <t>Samtec</t>
  </si>
  <si>
    <t>Taiyo Yuden</t>
  </si>
  <si>
    <t>Coilcraft</t>
  </si>
  <si>
    <t>Wurth Elektronik eiSos</t>
  </si>
  <si>
    <t>Texas Instruments</t>
  </si>
  <si>
    <t>Vishay-Dale</t>
  </si>
  <si>
    <t>Susumu Co Ltd</t>
  </si>
  <si>
    <t>Omron Electronic Components</t>
  </si>
  <si>
    <t>Bosch Solar Energy</t>
  </si>
  <si>
    <t>Microchip</t>
  </si>
  <si>
    <t>ST Microelectronics</t>
  </si>
  <si>
    <t>Epson</t>
  </si>
  <si>
    <t>Wurth Elektronik</t>
  </si>
  <si>
    <t>Diodes Inc.</t>
  </si>
  <si>
    <t>On-Shore Technology</t>
  </si>
  <si>
    <t>Rohm</t>
  </si>
  <si>
    <t>ON Semiconductor</t>
  </si>
  <si>
    <t>Yageo America</t>
  </si>
  <si>
    <t>Panasonic</t>
  </si>
  <si>
    <t>Abracon</t>
  </si>
  <si>
    <t>Description</t>
  </si>
  <si>
    <t>Battery Holder, Retainer clip, SMT</t>
  </si>
  <si>
    <t>CAP, CERM, 0.1 µF, 6.3 V, +/- 10%, X7R, 0402</t>
  </si>
  <si>
    <t>CAP, CERM, 10 µF, 6.3 V, +/- 20%, X5R, 0603</t>
  </si>
  <si>
    <t>CAP, CERM, 4.7 µF, 10 V, +/- 10%, X5R, 0402</t>
  </si>
  <si>
    <t>CAP, CERM, 16 pF, 50 V, +/- 5%, C0G/NP0, 0402</t>
  </si>
  <si>
    <t>CAP, CERM, 8.2 pF, 50 V, +/- 5%, C0G/NP0, 0402</t>
  </si>
  <si>
    <t>CAP, CERM, 0.1 µF, 50 V, +/- 10%, X7R, AEC-Q200 Grade 1, 0402</t>
  </si>
  <si>
    <t>CAP, CERM, 0.01 µF, 50 V, +/- 5%, X7R, 0402</t>
  </si>
  <si>
    <t>CAP, CERM, 9pF, 50V, +/- 0.5pF, C0G/NP0, 0402</t>
  </si>
  <si>
    <t>CAP, CERM, 1 µF, 25 V, +/- 10%, X5R, 0402</t>
  </si>
  <si>
    <t>CAP, CERM, 22 µF, 10 V, +/- 20%, X5R, 0603</t>
  </si>
  <si>
    <t>CAP, CERM, 100 µF, 10 V, +/- 20%, X5R, 1206_190</t>
  </si>
  <si>
    <t>CAP, CERM, 10 µF, 10 V, +/- 10%, X7R, 0805</t>
  </si>
  <si>
    <t>CAP, CERM, 2.7 pF, 50 V, +/- 5%, C0G/NP0, 0402</t>
  </si>
  <si>
    <t>CAP, CERM, 1 pF, 50 V, +/- 5%, C0G/NP0, 0402</t>
  </si>
  <si>
    <t>Red 621nm LED Indication - Discrete 1.8V 0402 (1005 Metric)</t>
  </si>
  <si>
    <t>Green 569nm LED Indication - Discrete 1.9V 0402 (1005 Metric)</t>
  </si>
  <si>
    <t>Diode, Schottky, 5V, 0.03A, SOD-323</t>
  </si>
  <si>
    <t>Ferrite Bead, 1500 ohm @ 100 MHz, 0.5 A, 0603</t>
  </si>
  <si>
    <t>Filter, BandPass, 2.45GHz, SMD</t>
  </si>
  <si>
    <t>Header, 1.27mm, 5x2, Gold, SMT</t>
  </si>
  <si>
    <t>Connector, Ultra-Mini Coaxial, SMD</t>
  </si>
  <si>
    <t>Header, 100mil, 2x1, Tin, TH</t>
  </si>
  <si>
    <t>Header, 100mil, 3x1, Tin, TH</t>
  </si>
  <si>
    <t>Receptacle, 50mil, 10x2, Gold, SMT</t>
  </si>
  <si>
    <t>Receptacle, 1.27mm, 6x2, Gold, SMT</t>
  </si>
  <si>
    <t>Header, 2mm, 2x1, Tin, TH</t>
  </si>
  <si>
    <t>Header, 2mm, 3x1, Tin, TH</t>
  </si>
  <si>
    <t>Inductor, Multilayer, Ferrite, 4.7 µH, 0.3 A, 0.143 ohm, SMD</t>
  </si>
  <si>
    <t>Inductor, Multilayer, Ferrite, 10 µH, 0.11 A, 0.52 ohm, SMD</t>
  </si>
  <si>
    <t>Inductor, Shielded Drum Core, Ferrite, 10 µH, 1.25 A, 0.2 ohm, SMD</t>
  </si>
  <si>
    <t>Inductor, Shielded, Ferrite, 4.7 µH, 1.2 A, 0.14 ohm, SMD</t>
  </si>
  <si>
    <t>Inductor, Shielded Drum Core, Ferrite, 22uH, 0.5A, 0.525 ohm, SMD</t>
  </si>
  <si>
    <t>Inductor, Shielded, Ferrite, 4.7uH, 0.64A, 0.25 ohm, SMD</t>
  </si>
  <si>
    <t>MOSFET, P-CH, -20 V, -1.6 A,</t>
  </si>
  <si>
    <t>RES, 100 k, 1%, 0.063 W, 0402</t>
  </si>
  <si>
    <t>RES, 91.0 k, 0.1%, 0.1 W, 0603</t>
  </si>
  <si>
    <t>RES, 270, 1%, 0.0625W, 50V, 0402</t>
  </si>
  <si>
    <t>RES, 0, 5%, 0.063 W, 0402</t>
  </si>
  <si>
    <t>RES, 680, 5%, 0.063 W, 0402</t>
  </si>
  <si>
    <t>RES, 10.0 k, 1%, 0.063 W, 0402</t>
  </si>
  <si>
    <t>RES, 1.00 M, 1%, 0.063 W, 0402</t>
  </si>
  <si>
    <t>RES, 6.65 M, 1%, 0.063 W, 0402</t>
  </si>
  <si>
    <t>RES, 2.37 M, 1%, 0.063 W, 0402</t>
  </si>
  <si>
    <t>RES, 5.11 M, 1%, 0.063 W, 0402</t>
  </si>
  <si>
    <t>RES, 6.19 M, 1%, 0.063 W, 0402</t>
  </si>
  <si>
    <t>RES, 4.42 M, 1%, 0.063 W, 0402</t>
  </si>
  <si>
    <t>RES, 7.87 M, 1%, 0.063 W, 0402</t>
  </si>
  <si>
    <t>RES, 169 k, 1%, 0.063 W, 0402</t>
  </si>
  <si>
    <t>RES, 402, 1%, 0.063 W, 0402</t>
  </si>
  <si>
    <t>SWITCH TACTILE SPST-NO 0.05A 12V</t>
  </si>
  <si>
    <t>Mixed-Signal Microcontroller, ZXH0080A</t>
  </si>
  <si>
    <t>Low Power, High Accuracy Digital Humidity Sensor with Temperature Sensor, DMB0006A</t>
  </si>
  <si>
    <t>Digital Pressure Sensor, LGA8-2X2_5MM_0_65</t>
  </si>
  <si>
    <t>Infrared Thermopile Sensor with Integrated Math Engine, YZF0008AEAE</t>
  </si>
  <si>
    <t>Ambient Light Sensor, DNP0006A</t>
  </si>
  <si>
    <t>SimpleLink Multistandard Wireless MCU, RGZ0048A</t>
  </si>
  <si>
    <t>Programmable Output Voltage Ultra-Low Power Buck Converter with up to 50mA / 200 mA Output Current, RGY0014A</t>
  </si>
  <si>
    <t>LOW INPUT VOLTAGE STEP-UP CONVERTER IN 6 PIN SC-70 PACKAGE, DCK0006A</t>
  </si>
  <si>
    <t>Ultra Low Power Boost Converter with Battery Management for Energy Harvester Applications, RGR0020A</t>
  </si>
  <si>
    <t>256K I2C CMOS Serial EEPROM</t>
  </si>
  <si>
    <t>1-Ohm SPDT ANALOG SWITCH 5-V/3.3-V SINGLE-CHANNEL 2:1 MULTIPLEXER/DEMULTIPLEXER, DBV0006A</t>
  </si>
  <si>
    <t>Ultra-Low Quiescent Current Synchronous Boost with Integrated LDO/Load Switch, DSE0006A</t>
  </si>
  <si>
    <t>Ultra-low-power high-performance 3-axis pico accelerometer</t>
  </si>
  <si>
    <t>Crystal, 48MHz, 10pF, SMD</t>
  </si>
  <si>
    <t>Crystal, 32.768 KHz, 7 pF, SMD</t>
  </si>
  <si>
    <t>Crystal, 24 MHz, 9 pF, SMD</t>
  </si>
  <si>
    <t>CAP, CERM, 2.2 µF, 25 V, +/- 10%, X5R, 0402</t>
  </si>
  <si>
    <t>CAP, CERM, 2200 pF, 50 V, +/- 10%, X7R, 0402</t>
  </si>
  <si>
    <t>CAP, CERM, 0.47 µF, 16 V, +/- 10%, X5R, 0402</t>
  </si>
  <si>
    <t>CAP, CERM, 1000 pF, 50 V, +/- 5%, C0G/NP0, 0402</t>
  </si>
  <si>
    <t>Cap Cerm. MLCC 10uF 25 Volts 10% X7R 1206</t>
  </si>
  <si>
    <t>CAP, CERM, 10 µF, 25 V, +/- 10%, X7R, 1206_190</t>
  </si>
  <si>
    <t>CAP, CERM, 2.2 µF, 16 V, +/- 10%, X7R, 0805</t>
  </si>
  <si>
    <t>CAP, CERM, 100 pF, 50 V, +/- 5%, C0G/NP0, 0402</t>
  </si>
  <si>
    <t>CAP, CERM, 220 pF, 50 V, +/- 5%, C0G/NP0, 0402</t>
  </si>
  <si>
    <t>CAP, CERM, 390 pF, 50 V, +/- 5%, C0G/NP0, 0402</t>
  </si>
  <si>
    <t>CAP, CERM, 0.22 µF, 16 V, +/- 10%, X7R, 0603</t>
  </si>
  <si>
    <t>CAP, CERM, 0.047 µF, 50 V, +/- 10%, X7R, 0402</t>
  </si>
  <si>
    <t>CAP, CERM, 470 pF, 50 V, +/- 5%, C0G/NP0, 0402</t>
  </si>
  <si>
    <t>CAP, CERM, 33 pF, 50 V, +/- 5%, C0G/NP0, 0402</t>
  </si>
  <si>
    <t>CAP, CERM, 0.022 µF, 50 V, +/- 10%, C0G/NP0, 0402</t>
  </si>
  <si>
    <t>CAP, CERM, 150 pF, 50 V, +/- 5%, C0G/NP0, 0402</t>
  </si>
  <si>
    <t>CAP, CERM, 0.01 µF, 50 V, +/- 10%, C0G/NP0, 0402</t>
  </si>
  <si>
    <t>Diode, Schottky, 30 V, 0.2 A, SOD-323</t>
  </si>
  <si>
    <t>Terminal Block, 6A, 3.5mm Pitch, 2-Pos, TH</t>
  </si>
  <si>
    <t>Inductor, Wirewound, 100 µH, 0.27 A, 1.4 ohm, SMD</t>
  </si>
  <si>
    <t>Transistor, PNP, 80 V, 1 A, SOT-89</t>
  </si>
  <si>
    <t>Transistor, NPN, 65 V, 0.1 A, SOT-23</t>
  </si>
  <si>
    <t>RES, 20.0 k, 1%, 0.1 W, 0603</t>
  </si>
  <si>
    <t>RES, 402 k, 1%, 0.063 W, 0402</t>
  </si>
  <si>
    <t>RES, 4.02, 1%, 0.1 W, 0603</t>
  </si>
  <si>
    <t>RES, 8.25 k, 1%, 0.1 W, 0603</t>
  </si>
  <si>
    <t>RES, 5.11 k, 1%, 0.063 W, 0402</t>
  </si>
  <si>
    <t>RES, 30.1 k, 1%, 0.063 W, 0402</t>
  </si>
  <si>
    <t>RES, 1.10 k, 1%, 0.1 W, 0603</t>
  </si>
  <si>
    <t>RES, 33.0 k, 0.1%, 0.063 W, 0402</t>
  </si>
  <si>
    <t>RES, 10.0, 1%, 0.1 W, 0603</t>
  </si>
  <si>
    <t>RES, 200 k, 1%, 0.063 W, 0402</t>
  </si>
  <si>
    <t>RES, 49.9 k, 1%, 0.063 W, 0402</t>
  </si>
  <si>
    <t>RES, 332 k, 1%, 0.063 W, 0402</t>
  </si>
  <si>
    <t>RES, 37.4 k, 1%, 0.063 W, 0402</t>
  </si>
  <si>
    <t>DAC8730, DAC8730</t>
  </si>
  <si>
    <t>Crystal, 8 MHz, 10 pF, SMD</t>
  </si>
  <si>
    <t>PackageReference</t>
  </si>
  <si>
    <t>22.9x4.2x15.5mm</t>
  </si>
  <si>
    <t>0402</t>
  </si>
  <si>
    <t>0603</t>
  </si>
  <si>
    <t>1206_190</t>
  </si>
  <si>
    <t>0805</t>
  </si>
  <si>
    <t>SOD-323</t>
  </si>
  <si>
    <t>1.6x0.8mm</t>
  </si>
  <si>
    <t>Header, 1.27mm, 5x2, SMT</t>
  </si>
  <si>
    <t>Ultra small CO-AX SMD</t>
  </si>
  <si>
    <t>Header, 2 PIN, 100mil, Tin</t>
  </si>
  <si>
    <t>Header, 3 PIN, 100mil, Tin</t>
  </si>
  <si>
    <t>15.88x4.7x3.05mm</t>
  </si>
  <si>
    <t>Receptacle, 1.27mm, 6x2, SMT</t>
  </si>
  <si>
    <t>Header, 2mm, 2x1</t>
  </si>
  <si>
    <t>Header, 2mm, 3x1</t>
  </si>
  <si>
    <t>Inductor, 2.5x1.1x2mm</t>
  </si>
  <si>
    <t>LPS4018</t>
  </si>
  <si>
    <t>Inductor, 3x1.55x3mm</t>
  </si>
  <si>
    <t>Inductor, 2.8x2.8x2.8mm</t>
  </si>
  <si>
    <t>IND_2.5x1x2mm</t>
  </si>
  <si>
    <t>3x1.6x2.5mm</t>
  </si>
  <si>
    <t>ZXH0080A</t>
  </si>
  <si>
    <t>DMB0006A</t>
  </si>
  <si>
    <t>2x2.5mm LGA-8</t>
  </si>
  <si>
    <t>YZF0008AEAE</t>
  </si>
  <si>
    <t>DNP0006A</t>
  </si>
  <si>
    <t>RGZ0048A</t>
  </si>
  <si>
    <t>RGY0014A</t>
  </si>
  <si>
    <t>DCK0006A</t>
  </si>
  <si>
    <t>RGR0020A</t>
  </si>
  <si>
    <t>DBV0006A</t>
  </si>
  <si>
    <t>DSE0006A</t>
  </si>
  <si>
    <t>SMD, 2-Leads, Body 3.2x1.5mm</t>
  </si>
  <si>
    <t>SMD, 4-Leads, Body 2.65x3.35mm, Height 0.6mm</t>
  </si>
  <si>
    <t>7.0x8.2x6.5mm</t>
  </si>
  <si>
    <t>3.2x2.5x2.5mm</t>
  </si>
  <si>
    <t>SOT-89</t>
  </si>
  <si>
    <t>SOT-23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</si>
</sst>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11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8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6</v>
      </c>
    </row>
    <row r="2" spans="1:13" x14ac:dyDescent="0.2">
      <c r="A2" s="1" t="s">
        <v>1</v>
      </c>
      <c r="B2" s="14" t="s">
        <v>4</v>
      </c>
      <c r="F2" s="17" t="s">
        <v>7</v>
      </c>
    </row>
    <row r="3" spans="1:13" x14ac:dyDescent="0.2">
      <c r="A3" s="2" t="s">
        <v>0</v>
      </c>
      <c r="B3" s="14" t="s">
        <v>5</v>
      </c>
      <c r="F3" s="5"/>
    </row>
    <row r="4" spans="1:13" ht="20.25" x14ac:dyDescent="0.2">
      <c r="A4" s="2" t="s">
        <v>3</v>
      </c>
      <c r="B4" s="15" t="s">
        <v>6</v>
      </c>
      <c r="C4" s="1"/>
      <c r="E4" s="1"/>
      <c r="F4" s="13" t="str">
        <f>F1&amp;" REV "&amp;F2&amp;" Bill of Materials"</f>
        <v>TIDA-01452 REV B Bill of Materials</v>
      </c>
    </row>
    <row r="6" spans="1:13" x14ac:dyDescent="0.2">
      <c r="A6" s="10" t="s">
        <v>2</v>
      </c>
      <c r="B6" s="18" t="s">
        <v>8</v>
      </c>
      <c r="C6" s="18" t="s">
        <v>120</v>
      </c>
      <c r="D6" s="18" t="s">
        <v>121</v>
      </c>
      <c r="E6" s="23" t="s">
        <v>187</v>
      </c>
      <c r="F6" s="18" t="s">
        <v>291</v>
      </c>
      <c r="G6" s="23" t="s">
        <v>321</v>
      </c>
      <c r="H6" s="23" t="s">
        <v>426</v>
      </c>
    </row>
    <row r="7" spans="1:13" s="2" customFormat="1" x14ac:dyDescent="0.2">
      <c r="A7" s="8">
        <f>ROW(A7)-ROW($A$6)</f>
        <v>1</v>
      </c>
      <c r="B7" s="19" t="s">
        <v>9</v>
      </c>
      <c r="C7" s="8">
        <v>1</v>
      </c>
      <c r="D7" s="21" t="s">
        <v>122</v>
      </c>
      <c r="E7" s="19" t="s">
        <v>188</v>
      </c>
      <c r="F7" s="24" t="s">
        <v>292</v>
      </c>
      <c r="G7" s="21" t="s">
        <v>322</v>
      </c>
      <c r="H7" s="21" t="s">
        <v>427</v>
      </c>
      <c r="I7" s="4"/>
      <c r="J7" s="4"/>
      <c r="K7" s="4"/>
      <c r="L7" s="4"/>
      <c r="M7" s="4"/>
    </row>
    <row r="8" spans="1:13" s="2" customFormat="1" ht="76.5" x14ac:dyDescent="0.2">
      <c r="A8" s="9">
        <f>ROW(A8)-ROW($A$6)</f>
        <v>2</v>
      </c>
      <c r="B8" s="20" t="s">
        <v>10</v>
      </c>
      <c r="C8" s="9">
        <v>16</v>
      </c>
      <c r="D8" s="22" t="s">
        <v>123</v>
      </c>
      <c r="E8" s="20" t="s">
        <v>189</v>
      </c>
      <c r="F8" s="25" t="s">
        <v>293</v>
      </c>
      <c r="G8" s="22" t="s">
        <v>323</v>
      </c>
      <c r="H8" s="22" t="s">
        <v>428</v>
      </c>
      <c r="I8" s="4"/>
      <c r="J8" s="4"/>
      <c r="K8" s="4"/>
      <c r="L8" s="4"/>
      <c r="M8" s="4"/>
    </row>
    <row r="9" spans="1:13" s="2" customFormat="1" ht="38.25" x14ac:dyDescent="0.2">
      <c r="A9" s="8">
        <f>ROW(A9)-ROW($A$6)</f>
        <v>3</v>
      </c>
      <c r="B9" s="19" t="s">
        <v>11</v>
      </c>
      <c r="C9" s="8">
        <v>7</v>
      </c>
      <c r="D9" s="21" t="s">
        <v>124</v>
      </c>
      <c r="E9" s="19" t="s">
        <v>190</v>
      </c>
      <c r="F9" s="24" t="s">
        <v>293</v>
      </c>
      <c r="G9" s="21" t="s">
        <v>324</v>
      </c>
      <c r="H9" s="21" t="s">
        <v>429</v>
      </c>
      <c r="I9" s="4"/>
      <c r="J9" s="4"/>
      <c r="K9" s="4"/>
      <c r="L9" s="4"/>
      <c r="M9" s="4"/>
    </row>
    <row r="10" spans="1:13" s="2" customFormat="1" ht="25.5" x14ac:dyDescent="0.2">
      <c r="A10" s="9">
        <f>ROW(A10)-ROW($A$6)</f>
        <v>4</v>
      </c>
      <c r="B10" s="20" t="s">
        <v>12</v>
      </c>
      <c r="C10" s="9">
        <v>4</v>
      </c>
      <c r="D10" s="22" t="s">
        <v>125</v>
      </c>
      <c r="E10" s="20" t="s">
        <v>191</v>
      </c>
      <c r="F10" s="25" t="s">
        <v>294</v>
      </c>
      <c r="G10" s="22" t="s">
        <v>325</v>
      </c>
      <c r="H10" s="22" t="s">
        <v>428</v>
      </c>
      <c r="I10" s="4"/>
      <c r="J10" s="4"/>
      <c r="K10" s="4"/>
      <c r="L10" s="4"/>
      <c r="M10" s="4"/>
    </row>
    <row r="11" spans="1:13" s="2" customFormat="1" x14ac:dyDescent="0.2">
      <c r="A11" s="8">
        <f>ROW(A11)-ROW($A$6)</f>
        <v>5</v>
      </c>
      <c r="B11" s="19" t="s">
        <v>13</v>
      </c>
      <c r="C11" s="8">
        <v>2</v>
      </c>
      <c r="D11" s="21" t="s">
        <v>126</v>
      </c>
      <c r="E11" s="19" t="s">
        <v>192</v>
      </c>
      <c r="F11" s="24" t="s">
        <v>293</v>
      </c>
      <c r="G11" s="21" t="s">
        <v>326</v>
      </c>
      <c r="H11" s="21" t="s">
        <v>428</v>
      </c>
      <c r="I11" s="4"/>
      <c r="J11" s="4"/>
      <c r="K11" s="4"/>
      <c r="L11" s="4"/>
      <c r="M11" s="4"/>
    </row>
    <row r="12" spans="1:13" s="2" customFormat="1" ht="25.5" x14ac:dyDescent="0.2">
      <c r="A12" s="9">
        <f>ROW(A12)-ROW($A$6)</f>
        <v>6</v>
      </c>
      <c r="B12" s="20" t="s">
        <v>14</v>
      </c>
      <c r="C12" s="9">
        <v>4</v>
      </c>
      <c r="D12" s="22" t="s">
        <v>127</v>
      </c>
      <c r="E12" s="20" t="s">
        <v>193</v>
      </c>
      <c r="F12" s="25" t="s">
        <v>293</v>
      </c>
      <c r="G12" s="22" t="s">
        <v>327</v>
      </c>
      <c r="H12" s="22" t="s">
        <v>428</v>
      </c>
      <c r="I12" s="4"/>
      <c r="J12" s="4"/>
      <c r="K12" s="4"/>
      <c r="L12" s="4"/>
      <c r="M12" s="4"/>
    </row>
    <row r="13" spans="1:13" s="2" customFormat="1" ht="51" x14ac:dyDescent="0.2">
      <c r="A13" s="8">
        <f>ROW(A13)-ROW($A$6)</f>
        <v>7</v>
      </c>
      <c r="B13" s="19" t="s">
        <v>15</v>
      </c>
      <c r="C13" s="8">
        <v>10</v>
      </c>
      <c r="D13" s="21" t="s">
        <v>123</v>
      </c>
      <c r="E13" s="19" t="s">
        <v>194</v>
      </c>
      <c r="F13" s="24" t="s">
        <v>293</v>
      </c>
      <c r="G13" s="21" t="s">
        <v>328</v>
      </c>
      <c r="H13" s="21" t="s">
        <v>428</v>
      </c>
      <c r="I13" s="4"/>
      <c r="J13" s="4"/>
      <c r="K13" s="4"/>
      <c r="L13" s="4"/>
      <c r="M13" s="4"/>
    </row>
    <row r="14" spans="1:13" s="2" customFormat="1" x14ac:dyDescent="0.2">
      <c r="A14" s="9">
        <f>ROW(A14)-ROW($A$6)</f>
        <v>8</v>
      </c>
      <c r="B14" s="20" t="s">
        <v>16</v>
      </c>
      <c r="C14" s="9">
        <v>3</v>
      </c>
      <c r="D14" s="22" t="s">
        <v>128</v>
      </c>
      <c r="E14" s="20" t="s">
        <v>195</v>
      </c>
      <c r="F14" s="25" t="s">
        <v>295</v>
      </c>
      <c r="G14" s="22" t="s">
        <v>329</v>
      </c>
      <c r="H14" s="22" t="s">
        <v>428</v>
      </c>
      <c r="I14" s="4"/>
      <c r="J14" s="4"/>
      <c r="K14" s="4"/>
      <c r="L14" s="4"/>
      <c r="M14" s="4"/>
    </row>
    <row r="15" spans="1:13" s="2" customFormat="1" x14ac:dyDescent="0.2">
      <c r="A15" s="8">
        <f>ROW(A15)-ROW($A$6)</f>
        <v>9</v>
      </c>
      <c r="B15" s="19" t="s">
        <v>17</v>
      </c>
      <c r="C15" s="8">
        <v>2</v>
      </c>
      <c r="D15" s="21" t="s">
        <v>129</v>
      </c>
      <c r="E15" s="19" t="s">
        <v>196</v>
      </c>
      <c r="F15" s="24" t="s">
        <v>293</v>
      </c>
      <c r="G15" s="21" t="s">
        <v>330</v>
      </c>
      <c r="H15" s="21" t="s">
        <v>428</v>
      </c>
      <c r="I15" s="4"/>
      <c r="J15" s="4"/>
      <c r="K15" s="4"/>
      <c r="L15" s="4"/>
      <c r="M15" s="4"/>
    </row>
    <row r="16" spans="1:13" s="2" customFormat="1" x14ac:dyDescent="0.2">
      <c r="A16" s="9">
        <f>ROW(A16)-ROW($A$6)</f>
        <v>10</v>
      </c>
      <c r="B16" s="20" t="s">
        <v>18</v>
      </c>
      <c r="C16" s="9">
        <v>1</v>
      </c>
      <c r="D16" s="22" t="s">
        <v>130</v>
      </c>
      <c r="E16" s="20" t="s">
        <v>197</v>
      </c>
      <c r="F16" s="25" t="s">
        <v>293</v>
      </c>
      <c r="G16" s="22" t="s">
        <v>331</v>
      </c>
      <c r="H16" s="22" t="s">
        <v>428</v>
      </c>
      <c r="I16" s="4"/>
      <c r="J16" s="4"/>
      <c r="K16" s="4"/>
      <c r="L16" s="4"/>
      <c r="M16" s="4"/>
    </row>
    <row r="17" spans="1:13" s="2" customFormat="1" x14ac:dyDescent="0.2">
      <c r="A17" s="8">
        <f>ROW(A17)-ROW($A$6)</f>
        <v>11</v>
      </c>
      <c r="B17" s="19" t="s">
        <v>19</v>
      </c>
      <c r="C17" s="8">
        <v>2</v>
      </c>
      <c r="D17" s="21" t="s">
        <v>131</v>
      </c>
      <c r="E17" s="19" t="s">
        <v>198</v>
      </c>
      <c r="F17" s="24" t="s">
        <v>293</v>
      </c>
      <c r="G17" s="21" t="s">
        <v>332</v>
      </c>
      <c r="H17" s="21" t="s">
        <v>429</v>
      </c>
      <c r="I17" s="4"/>
      <c r="J17" s="4"/>
      <c r="K17" s="4"/>
      <c r="L17" s="4"/>
      <c r="M17" s="4"/>
    </row>
    <row r="18" spans="1:13" s="2" customFormat="1" x14ac:dyDescent="0.2">
      <c r="A18" s="9">
        <f>ROW(A18)-ROW($A$6)</f>
        <v>12</v>
      </c>
      <c r="B18" s="20" t="s">
        <v>20</v>
      </c>
      <c r="C18" s="9">
        <v>1</v>
      </c>
      <c r="D18" s="22" t="s">
        <v>132</v>
      </c>
      <c r="E18" s="20" t="s">
        <v>199</v>
      </c>
      <c r="F18" s="25" t="s">
        <v>294</v>
      </c>
      <c r="G18" s="22" t="s">
        <v>333</v>
      </c>
      <c r="H18" s="22" t="s">
        <v>430</v>
      </c>
      <c r="I18" s="4"/>
      <c r="J18" s="4"/>
      <c r="K18" s="4"/>
      <c r="L18" s="4"/>
      <c r="M18" s="4"/>
    </row>
    <row r="19" spans="1:13" s="2" customFormat="1" x14ac:dyDescent="0.2">
      <c r="A19" s="8">
        <f>ROW(A19)-ROW($A$6)</f>
        <v>13</v>
      </c>
      <c r="B19" s="19" t="s">
        <v>21</v>
      </c>
      <c r="C19" s="8">
        <v>1</v>
      </c>
      <c r="D19" s="21" t="s">
        <v>124</v>
      </c>
      <c r="E19" s="19" t="s">
        <v>200</v>
      </c>
      <c r="F19" s="24" t="s">
        <v>293</v>
      </c>
      <c r="G19" s="21" t="s">
        <v>334</v>
      </c>
      <c r="H19" s="21" t="s">
        <v>431</v>
      </c>
      <c r="I19" s="4"/>
      <c r="J19" s="4"/>
      <c r="K19" s="4"/>
      <c r="L19" s="4"/>
      <c r="M19" s="4"/>
    </row>
    <row r="20" spans="1:13" s="2" customFormat="1" x14ac:dyDescent="0.2">
      <c r="A20" s="9">
        <f>ROW(A20)-ROW($A$6)</f>
        <v>14</v>
      </c>
      <c r="B20" s="20" t="s">
        <v>22</v>
      </c>
      <c r="C20" s="9">
        <v>1</v>
      </c>
      <c r="D20" s="22" t="s">
        <v>133</v>
      </c>
      <c r="E20" s="20" t="s">
        <v>201</v>
      </c>
      <c r="F20" s="25" t="s">
        <v>293</v>
      </c>
      <c r="G20" s="22" t="s">
        <v>335</v>
      </c>
      <c r="H20" s="22" t="s">
        <v>428</v>
      </c>
      <c r="I20" s="4"/>
      <c r="J20" s="4"/>
      <c r="K20" s="4"/>
      <c r="L20" s="4"/>
      <c r="M20" s="4"/>
    </row>
    <row r="21" spans="1:13" s="2" customFormat="1" x14ac:dyDescent="0.2">
      <c r="A21" s="8">
        <f>ROW(A21)-ROW($A$6)</f>
        <v>15</v>
      </c>
      <c r="B21" s="19" t="s">
        <v>23</v>
      </c>
      <c r="C21" s="8">
        <v>1</v>
      </c>
      <c r="D21" s="21" t="s">
        <v>134</v>
      </c>
      <c r="E21" s="19" t="s">
        <v>202</v>
      </c>
      <c r="F21" s="24" t="s">
        <v>293</v>
      </c>
      <c r="G21" s="21" t="s">
        <v>336</v>
      </c>
      <c r="H21" s="21" t="s">
        <v>428</v>
      </c>
      <c r="I21" s="4"/>
      <c r="J21" s="4"/>
      <c r="K21" s="4"/>
      <c r="L21" s="4"/>
      <c r="M21" s="4"/>
    </row>
    <row r="22" spans="1:13" s="2" customFormat="1" x14ac:dyDescent="0.2">
      <c r="A22" s="9">
        <f>ROW(A22)-ROW($A$6)</f>
        <v>16</v>
      </c>
      <c r="B22" s="20" t="s">
        <v>24</v>
      </c>
      <c r="C22" s="9">
        <v>2</v>
      </c>
      <c r="D22" s="22" t="s">
        <v>122</v>
      </c>
      <c r="E22" s="20" t="s">
        <v>203</v>
      </c>
      <c r="F22" s="25" t="s">
        <v>296</v>
      </c>
      <c r="G22" s="22" t="s">
        <v>337</v>
      </c>
      <c r="H22" s="22" t="s">
        <v>122</v>
      </c>
      <c r="I22" s="4"/>
      <c r="J22" s="4"/>
      <c r="K22" s="4"/>
      <c r="L22" s="4"/>
      <c r="M22" s="4"/>
    </row>
    <row r="23" spans="1:13" s="2" customFormat="1" x14ac:dyDescent="0.2">
      <c r="A23" s="8">
        <f>ROW(A23)-ROW($A$6)</f>
        <v>17</v>
      </c>
      <c r="B23" s="19" t="s">
        <v>25</v>
      </c>
      <c r="C23" s="8">
        <v>2</v>
      </c>
      <c r="D23" s="21" t="s">
        <v>122</v>
      </c>
      <c r="E23" s="19" t="s">
        <v>204</v>
      </c>
      <c r="F23" s="24" t="s">
        <v>296</v>
      </c>
      <c r="G23" s="21" t="s">
        <v>338</v>
      </c>
      <c r="H23" s="21" t="s">
        <v>122</v>
      </c>
      <c r="I23" s="4"/>
      <c r="J23" s="4"/>
      <c r="K23" s="4"/>
      <c r="L23" s="4"/>
      <c r="M23" s="4"/>
    </row>
    <row r="24" spans="1:13" s="2" customFormat="1" x14ac:dyDescent="0.2">
      <c r="A24" s="9">
        <f>ROW(A24)-ROW($A$6)</f>
        <v>18</v>
      </c>
      <c r="B24" s="20" t="s">
        <v>26</v>
      </c>
      <c r="C24" s="9">
        <v>2</v>
      </c>
      <c r="D24" s="22" t="s">
        <v>135</v>
      </c>
      <c r="E24" s="20" t="s">
        <v>205</v>
      </c>
      <c r="F24" s="25" t="s">
        <v>297</v>
      </c>
      <c r="G24" s="22" t="s">
        <v>339</v>
      </c>
      <c r="H24" s="22" t="s">
        <v>432</v>
      </c>
      <c r="I24" s="4"/>
      <c r="J24" s="4"/>
      <c r="K24" s="4"/>
      <c r="L24" s="4"/>
      <c r="M24" s="4"/>
    </row>
    <row r="25" spans="1:13" s="2" customFormat="1" x14ac:dyDescent="0.2">
      <c r="A25" s="8">
        <f>ROW(A25)-ROW($A$6)</f>
        <v>19</v>
      </c>
      <c r="B25" s="19" t="s">
        <v>27</v>
      </c>
      <c r="C25" s="8">
        <v>1</v>
      </c>
      <c r="D25" s="21" t="s">
        <v>136</v>
      </c>
      <c r="E25" s="19" t="s">
        <v>206</v>
      </c>
      <c r="F25" s="24" t="s">
        <v>293</v>
      </c>
      <c r="G25" s="21" t="s">
        <v>340</v>
      </c>
      <c r="H25" s="21" t="s">
        <v>429</v>
      </c>
      <c r="I25" s="4"/>
      <c r="J25" s="4"/>
      <c r="K25" s="4"/>
      <c r="L25" s="4"/>
      <c r="M25" s="4"/>
    </row>
    <row r="26" spans="1:13" s="2" customFormat="1" x14ac:dyDescent="0.2">
      <c r="A26" s="9">
        <f>ROW(A26)-ROW($A$6)</f>
        <v>20</v>
      </c>
      <c r="B26" s="20" t="s">
        <v>28</v>
      </c>
      <c r="C26" s="9">
        <v>1</v>
      </c>
      <c r="D26" s="22" t="s">
        <v>137</v>
      </c>
      <c r="E26" s="20" t="s">
        <v>207</v>
      </c>
      <c r="F26" s="25" t="s">
        <v>293</v>
      </c>
      <c r="G26" s="22" t="s">
        <v>341</v>
      </c>
      <c r="H26" s="22" t="s">
        <v>433</v>
      </c>
      <c r="I26" s="4"/>
      <c r="J26" s="4"/>
      <c r="K26" s="4"/>
      <c r="L26" s="4"/>
      <c r="M26" s="4"/>
    </row>
    <row r="27" spans="1:13" s="2" customFormat="1" ht="25.5" x14ac:dyDescent="0.2">
      <c r="A27" s="8">
        <f>ROW(A27)-ROW($A$6)</f>
        <v>21</v>
      </c>
      <c r="B27" s="19" t="s">
        <v>29</v>
      </c>
      <c r="C27" s="8">
        <v>2</v>
      </c>
      <c r="D27" s="21" t="s">
        <v>122</v>
      </c>
      <c r="E27" s="19" t="s">
        <v>208</v>
      </c>
      <c r="F27" s="24" t="s">
        <v>298</v>
      </c>
      <c r="G27" s="21" t="s">
        <v>342</v>
      </c>
      <c r="H27" s="21" t="s">
        <v>434</v>
      </c>
      <c r="I27" s="4"/>
      <c r="J27" s="4"/>
      <c r="K27" s="4"/>
      <c r="L27" s="4"/>
      <c r="M27" s="4"/>
    </row>
    <row r="28" spans="1:13" s="2" customFormat="1" ht="25.5" x14ac:dyDescent="0.2">
      <c r="A28" s="9">
        <f>ROW(A28)-ROW($A$6)</f>
        <v>22</v>
      </c>
      <c r="B28" s="20" t="s">
        <v>30</v>
      </c>
      <c r="C28" s="9">
        <v>1</v>
      </c>
      <c r="D28" s="22" t="s">
        <v>122</v>
      </c>
      <c r="E28" s="20" t="s">
        <v>209</v>
      </c>
      <c r="F28" s="25" t="s">
        <v>299</v>
      </c>
      <c r="G28" s="22" t="s">
        <v>343</v>
      </c>
      <c r="H28" s="22" t="s">
        <v>435</v>
      </c>
      <c r="I28" s="4"/>
      <c r="J28" s="4"/>
      <c r="K28" s="4"/>
      <c r="L28" s="4"/>
      <c r="M28" s="4"/>
    </row>
    <row r="29" spans="1:13" s="2" customFormat="1" ht="25.5" x14ac:dyDescent="0.2">
      <c r="A29" s="8">
        <f>ROW(A29)-ROW($A$6)</f>
        <v>23</v>
      </c>
      <c r="B29" s="19" t="s">
        <v>31</v>
      </c>
      <c r="C29" s="8">
        <v>1</v>
      </c>
      <c r="D29" s="21" t="s">
        <v>122</v>
      </c>
      <c r="E29" s="19" t="s">
        <v>210</v>
      </c>
      <c r="F29" s="24" t="s">
        <v>300</v>
      </c>
      <c r="G29" s="21" t="s">
        <v>344</v>
      </c>
      <c r="H29" s="21" t="s">
        <v>436</v>
      </c>
      <c r="I29" s="4"/>
      <c r="J29" s="4"/>
      <c r="K29" s="4"/>
      <c r="L29" s="4"/>
      <c r="M29" s="4"/>
    </row>
    <row r="30" spans="1:13" s="2" customFormat="1" ht="25.5" x14ac:dyDescent="0.2">
      <c r="A30" s="9">
        <f>ROW(A30)-ROW($A$6)</f>
        <v>24</v>
      </c>
      <c r="B30" s="20" t="s">
        <v>32</v>
      </c>
      <c r="C30" s="9">
        <v>2</v>
      </c>
      <c r="D30" s="22" t="s">
        <v>122</v>
      </c>
      <c r="E30" s="20" t="s">
        <v>211</v>
      </c>
      <c r="F30" s="25" t="s">
        <v>300</v>
      </c>
      <c r="G30" s="22" t="s">
        <v>345</v>
      </c>
      <c r="H30" s="22" t="s">
        <v>437</v>
      </c>
      <c r="I30" s="4"/>
      <c r="J30" s="4"/>
      <c r="K30" s="4"/>
      <c r="L30" s="4"/>
      <c r="M30" s="4"/>
    </row>
    <row r="31" spans="1:13" s="2" customFormat="1" x14ac:dyDescent="0.2">
      <c r="A31" s="8">
        <f>ROW(A31)-ROW($A$6)</f>
        <v>25</v>
      </c>
      <c r="B31" s="19" t="s">
        <v>33</v>
      </c>
      <c r="C31" s="8">
        <v>1</v>
      </c>
      <c r="D31" s="21" t="s">
        <v>122</v>
      </c>
      <c r="E31" s="19" t="s">
        <v>212</v>
      </c>
      <c r="F31" s="24" t="s">
        <v>301</v>
      </c>
      <c r="G31" s="21" t="s">
        <v>346</v>
      </c>
      <c r="H31" s="21" t="s">
        <v>438</v>
      </c>
      <c r="I31" s="4"/>
      <c r="J31" s="4"/>
      <c r="K31" s="4"/>
      <c r="L31" s="4"/>
      <c r="M31" s="4"/>
    </row>
    <row r="32" spans="1:13" s="2" customFormat="1" ht="25.5" x14ac:dyDescent="0.2">
      <c r="A32" s="9">
        <f>ROW(A32)-ROW($A$6)</f>
        <v>26</v>
      </c>
      <c r="B32" s="20" t="s">
        <v>34</v>
      </c>
      <c r="C32" s="9">
        <v>1</v>
      </c>
      <c r="D32" s="22" t="s">
        <v>122</v>
      </c>
      <c r="E32" s="20" t="s">
        <v>213</v>
      </c>
      <c r="F32" s="25" t="s">
        <v>301</v>
      </c>
      <c r="G32" s="22" t="s">
        <v>347</v>
      </c>
      <c r="H32" s="22" t="s">
        <v>439</v>
      </c>
      <c r="I32" s="4"/>
      <c r="J32" s="4"/>
      <c r="K32" s="4"/>
      <c r="L32" s="4"/>
      <c r="M32" s="4"/>
    </row>
    <row r="33" spans="1:13" s="2" customFormat="1" x14ac:dyDescent="0.2">
      <c r="A33" s="8">
        <f>ROW(A33)-ROW($A$6)</f>
        <v>27</v>
      </c>
      <c r="B33" s="19" t="s">
        <v>35</v>
      </c>
      <c r="C33" s="8">
        <v>2</v>
      </c>
      <c r="D33" s="21" t="s">
        <v>122</v>
      </c>
      <c r="E33" s="19" t="s">
        <v>214</v>
      </c>
      <c r="F33" s="24" t="s">
        <v>301</v>
      </c>
      <c r="G33" s="21" t="s">
        <v>348</v>
      </c>
      <c r="H33" s="21" t="s">
        <v>440</v>
      </c>
      <c r="I33" s="4"/>
      <c r="J33" s="4"/>
      <c r="K33" s="4"/>
      <c r="L33" s="4"/>
      <c r="M33" s="4"/>
    </row>
    <row r="34" spans="1:13" s="2" customFormat="1" x14ac:dyDescent="0.2">
      <c r="A34" s="9">
        <f>ROW(A34)-ROW($A$6)</f>
        <v>28</v>
      </c>
      <c r="B34" s="20" t="s">
        <v>36</v>
      </c>
      <c r="C34" s="9">
        <v>3</v>
      </c>
      <c r="D34" s="22" t="s">
        <v>122</v>
      </c>
      <c r="E34" s="20" t="s">
        <v>215</v>
      </c>
      <c r="F34" s="25" t="s">
        <v>301</v>
      </c>
      <c r="G34" s="22" t="s">
        <v>349</v>
      </c>
      <c r="H34" s="22" t="s">
        <v>441</v>
      </c>
      <c r="I34" s="4"/>
      <c r="J34" s="4"/>
      <c r="K34" s="4"/>
      <c r="L34" s="4"/>
      <c r="M34" s="4"/>
    </row>
    <row r="35" spans="1:13" s="2" customFormat="1" ht="25.5" x14ac:dyDescent="0.2">
      <c r="A35" s="8">
        <f>ROW(A35)-ROW($A$6)</f>
        <v>29</v>
      </c>
      <c r="B35" s="19" t="s">
        <v>37</v>
      </c>
      <c r="C35" s="8">
        <v>2</v>
      </c>
      <c r="D35" s="21" t="s">
        <v>138</v>
      </c>
      <c r="E35" s="19" t="s">
        <v>216</v>
      </c>
      <c r="F35" s="24" t="s">
        <v>294</v>
      </c>
      <c r="G35" s="21" t="s">
        <v>350</v>
      </c>
      <c r="H35" s="21" t="s">
        <v>442</v>
      </c>
      <c r="I35" s="4"/>
      <c r="J35" s="4"/>
      <c r="K35" s="4"/>
      <c r="L35" s="4"/>
      <c r="M35" s="4"/>
    </row>
    <row r="36" spans="1:13" s="2" customFormat="1" x14ac:dyDescent="0.2">
      <c r="A36" s="9">
        <f>ROW(A36)-ROW($A$6)</f>
        <v>30</v>
      </c>
      <c r="B36" s="20" t="s">
        <v>38</v>
      </c>
      <c r="C36" s="9">
        <v>1</v>
      </c>
      <c r="D36" s="22" t="s">
        <v>139</v>
      </c>
      <c r="E36" s="20" t="s">
        <v>217</v>
      </c>
      <c r="F36" s="25" t="s">
        <v>302</v>
      </c>
      <c r="G36" s="22" t="s">
        <v>351</v>
      </c>
      <c r="H36" s="22" t="s">
        <v>431</v>
      </c>
      <c r="I36" s="4"/>
      <c r="J36" s="4"/>
      <c r="K36" s="4"/>
      <c r="L36" s="4"/>
      <c r="M36" s="4"/>
    </row>
    <row r="37" spans="1:13" s="2" customFormat="1" x14ac:dyDescent="0.2">
      <c r="A37" s="8">
        <f>ROW(A37)-ROW($A$6)</f>
        <v>31</v>
      </c>
      <c r="B37" s="19" t="s">
        <v>39</v>
      </c>
      <c r="C37" s="8">
        <v>1</v>
      </c>
      <c r="D37" s="21" t="s">
        <v>139</v>
      </c>
      <c r="E37" s="19" t="s">
        <v>218</v>
      </c>
      <c r="F37" s="24" t="s">
        <v>303</v>
      </c>
      <c r="G37" s="21" t="s">
        <v>352</v>
      </c>
      <c r="H37" s="21" t="s">
        <v>443</v>
      </c>
      <c r="I37" s="4"/>
      <c r="J37" s="4"/>
      <c r="K37" s="4"/>
      <c r="L37" s="4"/>
      <c r="M37" s="4"/>
    </row>
    <row r="38" spans="1:13" s="2" customFormat="1" ht="25.5" x14ac:dyDescent="0.2">
      <c r="A38" s="9">
        <f>ROW(A38)-ROW($A$6)</f>
        <v>32</v>
      </c>
      <c r="B38" s="20" t="s">
        <v>40</v>
      </c>
      <c r="C38" s="9">
        <v>1</v>
      </c>
      <c r="D38" s="22" t="s">
        <v>138</v>
      </c>
      <c r="E38" s="20" t="s">
        <v>219</v>
      </c>
      <c r="F38" s="25" t="s">
        <v>303</v>
      </c>
      <c r="G38" s="22" t="s">
        <v>353</v>
      </c>
      <c r="H38" s="22" t="s">
        <v>444</v>
      </c>
      <c r="I38" s="4"/>
      <c r="J38" s="4"/>
      <c r="K38" s="4"/>
      <c r="L38" s="4"/>
      <c r="M38" s="4"/>
    </row>
    <row r="39" spans="1:13" s="2" customFormat="1" ht="25.5" x14ac:dyDescent="0.2">
      <c r="A39" s="8">
        <f>ROW(A39)-ROW($A$6)</f>
        <v>33</v>
      </c>
      <c r="B39" s="19" t="s">
        <v>41</v>
      </c>
      <c r="C39" s="8">
        <v>1</v>
      </c>
      <c r="D39" s="21" t="s">
        <v>140</v>
      </c>
      <c r="E39" s="19" t="s">
        <v>220</v>
      </c>
      <c r="F39" s="24" t="s">
        <v>304</v>
      </c>
      <c r="G39" s="21" t="s">
        <v>354</v>
      </c>
      <c r="H39" s="21" t="s">
        <v>445</v>
      </c>
      <c r="I39" s="4"/>
      <c r="J39" s="4"/>
      <c r="K39" s="4"/>
      <c r="L39" s="4"/>
      <c r="M39" s="4"/>
    </row>
    <row r="40" spans="1:13" s="2" customFormat="1" x14ac:dyDescent="0.2">
      <c r="A40" s="9">
        <f>ROW(A40)-ROW($A$6)</f>
        <v>34</v>
      </c>
      <c r="B40" s="20" t="s">
        <v>42</v>
      </c>
      <c r="C40" s="9">
        <v>1</v>
      </c>
      <c r="D40" s="22" t="s">
        <v>138</v>
      </c>
      <c r="E40" s="20" t="s">
        <v>221</v>
      </c>
      <c r="F40" s="25" t="s">
        <v>294</v>
      </c>
      <c r="G40" s="22" t="s">
        <v>355</v>
      </c>
      <c r="H40" s="22" t="s">
        <v>446</v>
      </c>
      <c r="I40" s="4"/>
      <c r="J40" s="4"/>
      <c r="K40" s="4"/>
      <c r="L40" s="4"/>
      <c r="M40" s="4"/>
    </row>
    <row r="41" spans="1:13" s="2" customFormat="1" x14ac:dyDescent="0.2">
      <c r="A41" s="8">
        <f>ROW(A41)-ROW($A$6)</f>
        <v>35</v>
      </c>
      <c r="B41" s="19" t="s">
        <v>43</v>
      </c>
      <c r="C41" s="8">
        <v>3</v>
      </c>
      <c r="D41" s="21" t="s">
        <v>141</v>
      </c>
      <c r="E41" s="19" t="s">
        <v>222</v>
      </c>
      <c r="F41" s="24" t="s">
        <v>305</v>
      </c>
      <c r="G41" s="21" t="s">
        <v>356</v>
      </c>
      <c r="H41" s="21" t="s">
        <v>122</v>
      </c>
      <c r="I41" s="4"/>
      <c r="J41" s="4"/>
      <c r="K41" s="4"/>
      <c r="L41" s="4"/>
      <c r="M41" s="4"/>
    </row>
    <row r="42" spans="1:13" s="2" customFormat="1" x14ac:dyDescent="0.2">
      <c r="A42" s="9">
        <f>ROW(A42)-ROW($A$6)</f>
        <v>36</v>
      </c>
      <c r="B42" s="20" t="s">
        <v>44</v>
      </c>
      <c r="C42" s="9">
        <v>3</v>
      </c>
      <c r="D42" s="22" t="s">
        <v>142</v>
      </c>
      <c r="E42" s="20" t="s">
        <v>223</v>
      </c>
      <c r="F42" s="25" t="s">
        <v>306</v>
      </c>
      <c r="G42" s="22" t="s">
        <v>357</v>
      </c>
      <c r="H42" s="22" t="s">
        <v>428</v>
      </c>
      <c r="I42" s="4"/>
      <c r="J42" s="4"/>
      <c r="K42" s="4"/>
      <c r="L42" s="4"/>
      <c r="M42" s="4"/>
    </row>
    <row r="43" spans="1:13" s="2" customFormat="1" x14ac:dyDescent="0.2">
      <c r="A43" s="8">
        <f>ROW(A43)-ROW($A$6)</f>
        <v>37</v>
      </c>
      <c r="B43" s="19" t="s">
        <v>45</v>
      </c>
      <c r="C43" s="8">
        <v>1</v>
      </c>
      <c r="D43" s="21" t="s">
        <v>143</v>
      </c>
      <c r="E43" s="19" t="s">
        <v>224</v>
      </c>
      <c r="F43" s="24" t="s">
        <v>307</v>
      </c>
      <c r="G43" s="21" t="s">
        <v>358</v>
      </c>
      <c r="H43" s="21" t="s">
        <v>429</v>
      </c>
      <c r="I43" s="4"/>
      <c r="J43" s="4"/>
      <c r="K43" s="4"/>
      <c r="L43" s="4"/>
      <c r="M43" s="4"/>
    </row>
    <row r="44" spans="1:13" s="2" customFormat="1" x14ac:dyDescent="0.2">
      <c r="A44" s="9">
        <f>ROW(A44)-ROW($A$6)</f>
        <v>38</v>
      </c>
      <c r="B44" s="20" t="s">
        <v>46</v>
      </c>
      <c r="C44" s="9">
        <v>3</v>
      </c>
      <c r="D44" s="22" t="s">
        <v>144</v>
      </c>
      <c r="E44" s="20" t="s">
        <v>225</v>
      </c>
      <c r="F44" s="25" t="s">
        <v>306</v>
      </c>
      <c r="G44" s="22" t="s">
        <v>359</v>
      </c>
      <c r="H44" s="22" t="s">
        <v>122</v>
      </c>
      <c r="I44" s="4"/>
      <c r="J44" s="4"/>
      <c r="K44" s="4"/>
      <c r="L44" s="4"/>
      <c r="M44" s="4"/>
    </row>
    <row r="45" spans="1:13" s="2" customFormat="1" ht="89.25" x14ac:dyDescent="0.2">
      <c r="A45" s="8">
        <f>ROW(A45)-ROW($A$6)</f>
        <v>39</v>
      </c>
      <c r="B45" s="19" t="s">
        <v>47</v>
      </c>
      <c r="C45" s="8">
        <v>18</v>
      </c>
      <c r="D45" s="21" t="s">
        <v>145</v>
      </c>
      <c r="E45" s="19" t="s">
        <v>226</v>
      </c>
      <c r="F45" s="24" t="s">
        <v>306</v>
      </c>
      <c r="G45" s="21" t="s">
        <v>360</v>
      </c>
      <c r="H45" s="21" t="s">
        <v>428</v>
      </c>
      <c r="I45" s="4"/>
      <c r="J45" s="4"/>
      <c r="K45" s="4"/>
      <c r="L45" s="4"/>
      <c r="M45" s="4"/>
    </row>
    <row r="46" spans="1:13" s="2" customFormat="1" ht="25.5" x14ac:dyDescent="0.2">
      <c r="A46" s="9">
        <f>ROW(A46)-ROW($A$6)</f>
        <v>40</v>
      </c>
      <c r="B46" s="20" t="s">
        <v>48</v>
      </c>
      <c r="C46" s="9">
        <v>4</v>
      </c>
      <c r="D46" s="22" t="s">
        <v>146</v>
      </c>
      <c r="E46" s="20" t="s">
        <v>227</v>
      </c>
      <c r="F46" s="25" t="s">
        <v>306</v>
      </c>
      <c r="G46" s="22" t="s">
        <v>361</v>
      </c>
      <c r="H46" s="22" t="s">
        <v>428</v>
      </c>
      <c r="I46" s="4"/>
      <c r="J46" s="4"/>
      <c r="K46" s="4"/>
      <c r="L46" s="4"/>
      <c r="M46" s="4"/>
    </row>
    <row r="47" spans="1:13" s="2" customFormat="1" ht="25.5" x14ac:dyDescent="0.2">
      <c r="A47" s="8">
        <f>ROW(A47)-ROW($A$6)</f>
        <v>41</v>
      </c>
      <c r="B47" s="19" t="s">
        <v>49</v>
      </c>
      <c r="C47" s="8">
        <v>5</v>
      </c>
      <c r="D47" s="21" t="s">
        <v>147</v>
      </c>
      <c r="E47" s="19" t="s">
        <v>228</v>
      </c>
      <c r="F47" s="24" t="s">
        <v>306</v>
      </c>
      <c r="G47" s="21" t="s">
        <v>362</v>
      </c>
      <c r="H47" s="21" t="s">
        <v>428</v>
      </c>
      <c r="I47" s="4"/>
      <c r="J47" s="4"/>
      <c r="K47" s="4"/>
      <c r="L47" s="4"/>
      <c r="M47" s="4"/>
    </row>
    <row r="48" spans="1:13" s="2" customFormat="1" ht="25.5" x14ac:dyDescent="0.2">
      <c r="A48" s="9">
        <f>ROW(A48)-ROW($A$6)</f>
        <v>42</v>
      </c>
      <c r="B48" s="20" t="s">
        <v>50</v>
      </c>
      <c r="C48" s="9">
        <v>4</v>
      </c>
      <c r="D48" s="22" t="s">
        <v>148</v>
      </c>
      <c r="E48" s="20" t="s">
        <v>229</v>
      </c>
      <c r="F48" s="25" t="s">
        <v>306</v>
      </c>
      <c r="G48" s="22" t="s">
        <v>363</v>
      </c>
      <c r="H48" s="22" t="s">
        <v>428</v>
      </c>
      <c r="I48" s="4"/>
      <c r="J48" s="4"/>
      <c r="K48" s="4"/>
      <c r="L48" s="4"/>
      <c r="M48" s="4"/>
    </row>
    <row r="49" spans="1:13" s="2" customFormat="1" x14ac:dyDescent="0.2">
      <c r="A49" s="8">
        <f>ROW(A49)-ROW($A$6)</f>
        <v>43</v>
      </c>
      <c r="B49" s="19" t="s">
        <v>51</v>
      </c>
      <c r="C49" s="8">
        <v>1</v>
      </c>
      <c r="D49" s="21" t="s">
        <v>149</v>
      </c>
      <c r="E49" s="19" t="s">
        <v>230</v>
      </c>
      <c r="F49" s="24" t="s">
        <v>306</v>
      </c>
      <c r="G49" s="21" t="s">
        <v>364</v>
      </c>
      <c r="H49" s="21" t="s">
        <v>428</v>
      </c>
      <c r="I49" s="4"/>
      <c r="J49" s="4"/>
      <c r="K49" s="4"/>
      <c r="L49" s="4"/>
      <c r="M49" s="4"/>
    </row>
    <row r="50" spans="1:13" s="2" customFormat="1" x14ac:dyDescent="0.2">
      <c r="A50" s="9">
        <f>ROW(A50)-ROW($A$6)</f>
        <v>44</v>
      </c>
      <c r="B50" s="20" t="s">
        <v>52</v>
      </c>
      <c r="C50" s="9">
        <v>1</v>
      </c>
      <c r="D50" s="22" t="s">
        <v>150</v>
      </c>
      <c r="E50" s="20" t="s">
        <v>231</v>
      </c>
      <c r="F50" s="25" t="s">
        <v>306</v>
      </c>
      <c r="G50" s="22" t="s">
        <v>365</v>
      </c>
      <c r="H50" s="22" t="s">
        <v>428</v>
      </c>
      <c r="I50" s="4"/>
      <c r="J50" s="4"/>
      <c r="K50" s="4"/>
      <c r="L50" s="4"/>
      <c r="M50" s="4"/>
    </row>
    <row r="51" spans="1:13" s="2" customFormat="1" x14ac:dyDescent="0.2">
      <c r="A51" s="8">
        <f>ROW(A51)-ROW($A$6)</f>
        <v>45</v>
      </c>
      <c r="B51" s="19" t="s">
        <v>53</v>
      </c>
      <c r="C51" s="8">
        <v>2</v>
      </c>
      <c r="D51" s="21" t="s">
        <v>151</v>
      </c>
      <c r="E51" s="19" t="s">
        <v>232</v>
      </c>
      <c r="F51" s="24" t="s">
        <v>306</v>
      </c>
      <c r="G51" s="21" t="s">
        <v>366</v>
      </c>
      <c r="H51" s="21" t="s">
        <v>428</v>
      </c>
      <c r="I51" s="4"/>
      <c r="J51" s="4"/>
      <c r="K51" s="4"/>
      <c r="L51" s="4"/>
      <c r="M51" s="4"/>
    </row>
    <row r="52" spans="1:13" s="2" customFormat="1" x14ac:dyDescent="0.2">
      <c r="A52" s="9">
        <f>ROW(A52)-ROW($A$6)</f>
        <v>46</v>
      </c>
      <c r="B52" s="20" t="s">
        <v>54</v>
      </c>
      <c r="C52" s="9">
        <v>1</v>
      </c>
      <c r="D52" s="22" t="s">
        <v>152</v>
      </c>
      <c r="E52" s="20" t="s">
        <v>233</v>
      </c>
      <c r="F52" s="25" t="s">
        <v>306</v>
      </c>
      <c r="G52" s="22" t="s">
        <v>367</v>
      </c>
      <c r="H52" s="22" t="s">
        <v>428</v>
      </c>
      <c r="I52" s="4"/>
      <c r="J52" s="4"/>
      <c r="K52" s="4"/>
      <c r="L52" s="4"/>
      <c r="M52" s="4"/>
    </row>
    <row r="53" spans="1:13" s="2" customFormat="1" x14ac:dyDescent="0.2">
      <c r="A53" s="8">
        <f>ROW(A53)-ROW($A$6)</f>
        <v>47</v>
      </c>
      <c r="B53" s="19" t="s">
        <v>55</v>
      </c>
      <c r="C53" s="8">
        <v>1</v>
      </c>
      <c r="D53" s="21" t="s">
        <v>153</v>
      </c>
      <c r="E53" s="19" t="s">
        <v>234</v>
      </c>
      <c r="F53" s="24" t="s">
        <v>306</v>
      </c>
      <c r="G53" s="21" t="s">
        <v>368</v>
      </c>
      <c r="H53" s="21" t="s">
        <v>428</v>
      </c>
      <c r="I53" s="4"/>
      <c r="J53" s="4"/>
      <c r="K53" s="4"/>
      <c r="L53" s="4"/>
      <c r="M53" s="4"/>
    </row>
    <row r="54" spans="1:13" s="2" customFormat="1" x14ac:dyDescent="0.2">
      <c r="A54" s="9">
        <f>ROW(A54)-ROW($A$6)</f>
        <v>48</v>
      </c>
      <c r="B54" s="20" t="s">
        <v>56</v>
      </c>
      <c r="C54" s="9">
        <v>1</v>
      </c>
      <c r="D54" s="22" t="s">
        <v>154</v>
      </c>
      <c r="E54" s="20" t="s">
        <v>235</v>
      </c>
      <c r="F54" s="25" t="s">
        <v>306</v>
      </c>
      <c r="G54" s="22" t="s">
        <v>369</v>
      </c>
      <c r="H54" s="22" t="s">
        <v>428</v>
      </c>
      <c r="I54" s="4"/>
      <c r="J54" s="4"/>
      <c r="K54" s="4"/>
      <c r="L54" s="4"/>
      <c r="M54" s="4"/>
    </row>
    <row r="55" spans="1:13" s="2" customFormat="1" x14ac:dyDescent="0.2">
      <c r="A55" s="8">
        <f>ROW(A55)-ROW($A$6)</f>
        <v>49</v>
      </c>
      <c r="B55" s="19" t="s">
        <v>57</v>
      </c>
      <c r="C55" s="8">
        <v>1</v>
      </c>
      <c r="D55" s="21" t="s">
        <v>155</v>
      </c>
      <c r="E55" s="19" t="s">
        <v>236</v>
      </c>
      <c r="F55" s="24" t="s">
        <v>306</v>
      </c>
      <c r="G55" s="21" t="s">
        <v>370</v>
      </c>
      <c r="H55" s="21" t="s">
        <v>428</v>
      </c>
      <c r="I55" s="4"/>
      <c r="J55" s="4"/>
      <c r="K55" s="4"/>
      <c r="L55" s="4"/>
      <c r="M55" s="4"/>
    </row>
    <row r="56" spans="1:13" s="2" customFormat="1" x14ac:dyDescent="0.2">
      <c r="A56" s="9">
        <f>ROW(A56)-ROW($A$6)</f>
        <v>50</v>
      </c>
      <c r="B56" s="20" t="s">
        <v>58</v>
      </c>
      <c r="C56" s="9">
        <v>1</v>
      </c>
      <c r="D56" s="22" t="s">
        <v>156</v>
      </c>
      <c r="E56" s="20" t="s">
        <v>237</v>
      </c>
      <c r="F56" s="25" t="s">
        <v>306</v>
      </c>
      <c r="G56" s="22" t="s">
        <v>371</v>
      </c>
      <c r="H56" s="22" t="s">
        <v>428</v>
      </c>
      <c r="I56" s="4"/>
      <c r="J56" s="4"/>
      <c r="K56" s="4"/>
      <c r="L56" s="4"/>
      <c r="M56" s="4"/>
    </row>
    <row r="57" spans="1:13" s="2" customFormat="1" ht="25.5" x14ac:dyDescent="0.2">
      <c r="A57" s="8">
        <f>ROW(A57)-ROW($A$6)</f>
        <v>51</v>
      </c>
      <c r="B57" s="19" t="s">
        <v>59</v>
      </c>
      <c r="C57" s="8">
        <v>3</v>
      </c>
      <c r="D57" s="21" t="s">
        <v>122</v>
      </c>
      <c r="E57" s="19" t="s">
        <v>238</v>
      </c>
      <c r="F57" s="24" t="s">
        <v>308</v>
      </c>
      <c r="G57" s="21" t="s">
        <v>372</v>
      </c>
      <c r="H57" s="21" t="s">
        <v>447</v>
      </c>
      <c r="I57" s="4"/>
      <c r="J57" s="4"/>
      <c r="K57" s="4"/>
      <c r="L57" s="4"/>
      <c r="M57" s="4"/>
    </row>
    <row r="58" spans="1:13" s="2" customFormat="1" x14ac:dyDescent="0.2">
      <c r="A58" s="9">
        <f>ROW(A58)-ROW($A$6)</f>
        <v>52</v>
      </c>
      <c r="B58" s="20" t="s">
        <v>60</v>
      </c>
      <c r="C58" s="9">
        <v>1</v>
      </c>
      <c r="D58" s="22" t="s">
        <v>122</v>
      </c>
      <c r="E58" s="20" t="s">
        <v>239</v>
      </c>
      <c r="F58" s="25" t="s">
        <v>305</v>
      </c>
      <c r="G58" s="22" t="s">
        <v>373</v>
      </c>
      <c r="H58" s="22" t="s">
        <v>448</v>
      </c>
      <c r="I58" s="4"/>
      <c r="J58" s="4"/>
      <c r="K58" s="4"/>
      <c r="L58" s="4"/>
      <c r="M58" s="4"/>
    </row>
    <row r="59" spans="1:13" s="2" customFormat="1" ht="25.5" x14ac:dyDescent="0.2">
      <c r="A59" s="8">
        <f>ROW(A59)-ROW($A$6)</f>
        <v>53</v>
      </c>
      <c r="B59" s="19" t="s">
        <v>61</v>
      </c>
      <c r="C59" s="8">
        <v>1</v>
      </c>
      <c r="D59" s="21" t="s">
        <v>122</v>
      </c>
      <c r="E59" s="19" t="s">
        <v>240</v>
      </c>
      <c r="F59" s="24" t="s">
        <v>305</v>
      </c>
      <c r="G59" s="21" t="s">
        <v>374</v>
      </c>
      <c r="H59" s="21" t="s">
        <v>449</v>
      </c>
      <c r="I59" s="4"/>
      <c r="J59" s="4"/>
      <c r="K59" s="4"/>
      <c r="L59" s="4"/>
      <c r="M59" s="4"/>
    </row>
    <row r="60" spans="1:13" s="2" customFormat="1" x14ac:dyDescent="0.2">
      <c r="A60" s="9">
        <f>ROW(A60)-ROW($A$6)</f>
        <v>54</v>
      </c>
      <c r="B60" s="20" t="s">
        <v>62</v>
      </c>
      <c r="C60" s="9">
        <v>1</v>
      </c>
      <c r="D60" s="22" t="s">
        <v>122</v>
      </c>
      <c r="E60" s="20" t="s">
        <v>241</v>
      </c>
      <c r="F60" s="25" t="s">
        <v>309</v>
      </c>
      <c r="G60" s="22" t="s">
        <v>375</v>
      </c>
      <c r="H60" s="22" t="s">
        <v>450</v>
      </c>
      <c r="I60" s="4"/>
      <c r="J60" s="4"/>
      <c r="K60" s="4"/>
      <c r="L60" s="4"/>
      <c r="M60" s="4"/>
    </row>
    <row r="61" spans="1:13" s="2" customFormat="1" ht="25.5" x14ac:dyDescent="0.2">
      <c r="A61" s="8">
        <f>ROW(A61)-ROW($A$6)</f>
        <v>55</v>
      </c>
      <c r="B61" s="19" t="s">
        <v>63</v>
      </c>
      <c r="C61" s="8">
        <v>1</v>
      </c>
      <c r="D61" s="21" t="s">
        <v>122</v>
      </c>
      <c r="E61" s="19" t="s">
        <v>242</v>
      </c>
      <c r="F61" s="24" t="s">
        <v>305</v>
      </c>
      <c r="G61" s="21" t="s">
        <v>376</v>
      </c>
      <c r="H61" s="21" t="s">
        <v>451</v>
      </c>
      <c r="I61" s="4"/>
      <c r="J61" s="4"/>
      <c r="K61" s="4"/>
      <c r="L61" s="4"/>
      <c r="M61" s="4"/>
    </row>
    <row r="62" spans="1:13" s="2" customFormat="1" x14ac:dyDescent="0.2">
      <c r="A62" s="9">
        <f>ROW(A62)-ROW($A$6)</f>
        <v>56</v>
      </c>
      <c r="B62" s="20" t="s">
        <v>64</v>
      </c>
      <c r="C62" s="9">
        <v>1</v>
      </c>
      <c r="D62" s="22" t="s">
        <v>122</v>
      </c>
      <c r="E62" s="20" t="s">
        <v>243</v>
      </c>
      <c r="F62" s="25" t="s">
        <v>305</v>
      </c>
      <c r="G62" s="22" t="s">
        <v>377</v>
      </c>
      <c r="H62" s="22" t="s">
        <v>452</v>
      </c>
      <c r="I62" s="4"/>
      <c r="J62" s="4"/>
      <c r="K62" s="4"/>
      <c r="L62" s="4"/>
      <c r="M62" s="4"/>
    </row>
    <row r="63" spans="1:13" s="2" customFormat="1" x14ac:dyDescent="0.2">
      <c r="A63" s="8">
        <f>ROW(A63)-ROW($A$6)</f>
        <v>57</v>
      </c>
      <c r="B63" s="19" t="s">
        <v>65</v>
      </c>
      <c r="C63" s="8">
        <v>1</v>
      </c>
      <c r="D63" s="21" t="s">
        <v>122</v>
      </c>
      <c r="E63" s="19" t="s">
        <v>244</v>
      </c>
      <c r="F63" s="24" t="s">
        <v>305</v>
      </c>
      <c r="G63" s="21" t="s">
        <v>378</v>
      </c>
      <c r="H63" s="21" t="s">
        <v>453</v>
      </c>
      <c r="I63" s="4"/>
      <c r="J63" s="4"/>
      <c r="K63" s="4"/>
      <c r="L63" s="4"/>
      <c r="M63" s="4"/>
    </row>
    <row r="64" spans="1:13" s="2" customFormat="1" ht="25.5" x14ac:dyDescent="0.2">
      <c r="A64" s="9">
        <f>ROW(A64)-ROW($A$6)</f>
        <v>58</v>
      </c>
      <c r="B64" s="20" t="s">
        <v>66</v>
      </c>
      <c r="C64" s="9">
        <v>1</v>
      </c>
      <c r="D64" s="22" t="s">
        <v>122</v>
      </c>
      <c r="E64" s="20" t="s">
        <v>245</v>
      </c>
      <c r="F64" s="25" t="s">
        <v>305</v>
      </c>
      <c r="G64" s="22" t="s">
        <v>379</v>
      </c>
      <c r="H64" s="22" t="s">
        <v>454</v>
      </c>
      <c r="I64" s="4"/>
      <c r="J64" s="4"/>
      <c r="K64" s="4"/>
      <c r="L64" s="4"/>
      <c r="M64" s="4"/>
    </row>
    <row r="65" spans="1:13" s="2" customFormat="1" ht="25.5" x14ac:dyDescent="0.2">
      <c r="A65" s="8">
        <f>ROW(A65)-ROW($A$6)</f>
        <v>59</v>
      </c>
      <c r="B65" s="19" t="s">
        <v>67</v>
      </c>
      <c r="C65" s="8">
        <v>1</v>
      </c>
      <c r="D65" s="21" t="s">
        <v>122</v>
      </c>
      <c r="E65" s="19" t="s">
        <v>246</v>
      </c>
      <c r="F65" s="24" t="s">
        <v>305</v>
      </c>
      <c r="G65" s="21" t="s">
        <v>380</v>
      </c>
      <c r="H65" s="21" t="s">
        <v>455</v>
      </c>
      <c r="I65" s="4"/>
      <c r="J65" s="4"/>
      <c r="K65" s="4"/>
      <c r="L65" s="4"/>
      <c r="M65" s="4"/>
    </row>
    <row r="66" spans="1:13" s="2" customFormat="1" ht="25.5" x14ac:dyDescent="0.2">
      <c r="A66" s="9">
        <f>ROW(A66)-ROW($A$6)</f>
        <v>60</v>
      </c>
      <c r="B66" s="20" t="s">
        <v>68</v>
      </c>
      <c r="C66" s="9">
        <v>1</v>
      </c>
      <c r="D66" s="22" t="s">
        <v>122</v>
      </c>
      <c r="E66" s="20" t="s">
        <v>247</v>
      </c>
      <c r="F66" s="25" t="s">
        <v>305</v>
      </c>
      <c r="G66" s="22" t="s">
        <v>381</v>
      </c>
      <c r="H66" s="22" t="s">
        <v>456</v>
      </c>
      <c r="I66" s="4"/>
      <c r="J66" s="4"/>
      <c r="K66" s="4"/>
      <c r="L66" s="4"/>
      <c r="M66" s="4"/>
    </row>
    <row r="67" spans="1:13" s="2" customFormat="1" x14ac:dyDescent="0.2">
      <c r="A67" s="8">
        <f>ROW(A67)-ROW($A$6)</f>
        <v>61</v>
      </c>
      <c r="B67" s="19" t="s">
        <v>69</v>
      </c>
      <c r="C67" s="8">
        <v>1</v>
      </c>
      <c r="D67" s="21" t="s">
        <v>122</v>
      </c>
      <c r="E67" s="19" t="s">
        <v>248</v>
      </c>
      <c r="F67" s="24" t="s">
        <v>310</v>
      </c>
      <c r="G67" s="21" t="s">
        <v>382</v>
      </c>
      <c r="H67" s="21" t="s">
        <v>122</v>
      </c>
      <c r="I67" s="4"/>
      <c r="J67" s="4"/>
      <c r="K67" s="4"/>
      <c r="L67" s="4"/>
      <c r="M67" s="4"/>
    </row>
    <row r="68" spans="1:13" s="2" customFormat="1" ht="25.5" x14ac:dyDescent="0.2">
      <c r="A68" s="9">
        <f>ROW(A68)-ROW($A$6)</f>
        <v>62</v>
      </c>
      <c r="B68" s="20" t="s">
        <v>70</v>
      </c>
      <c r="C68" s="9">
        <v>1</v>
      </c>
      <c r="D68" s="22" t="s">
        <v>122</v>
      </c>
      <c r="E68" s="20" t="s">
        <v>249</v>
      </c>
      <c r="F68" s="25" t="s">
        <v>305</v>
      </c>
      <c r="G68" s="22" t="s">
        <v>383</v>
      </c>
      <c r="H68" s="22" t="s">
        <v>457</v>
      </c>
      <c r="I68" s="4"/>
      <c r="J68" s="4"/>
      <c r="K68" s="4"/>
      <c r="L68" s="4"/>
      <c r="M68" s="4"/>
    </row>
    <row r="69" spans="1:13" s="2" customFormat="1" ht="25.5" x14ac:dyDescent="0.2">
      <c r="A69" s="8">
        <f>ROW(A69)-ROW($A$6)</f>
        <v>63</v>
      </c>
      <c r="B69" s="19" t="s">
        <v>71</v>
      </c>
      <c r="C69" s="8">
        <v>1</v>
      </c>
      <c r="D69" s="21" t="s">
        <v>122</v>
      </c>
      <c r="E69" s="19" t="s">
        <v>250</v>
      </c>
      <c r="F69" s="24" t="s">
        <v>305</v>
      </c>
      <c r="G69" s="21" t="s">
        <v>384</v>
      </c>
      <c r="H69" s="21" t="s">
        <v>458</v>
      </c>
      <c r="I69" s="4"/>
      <c r="J69" s="4"/>
      <c r="K69" s="4"/>
      <c r="L69" s="4"/>
      <c r="M69" s="4"/>
    </row>
    <row r="70" spans="1:13" s="2" customFormat="1" x14ac:dyDescent="0.2">
      <c r="A70" s="9">
        <f>ROW(A70)-ROW($A$6)</f>
        <v>64</v>
      </c>
      <c r="B70" s="20" t="s">
        <v>72</v>
      </c>
      <c r="C70" s="9">
        <v>1</v>
      </c>
      <c r="D70" s="22" t="s">
        <v>122</v>
      </c>
      <c r="E70" s="20" t="s">
        <v>251</v>
      </c>
      <c r="F70" s="25" t="s">
        <v>311</v>
      </c>
      <c r="G70" s="22" t="s">
        <v>385</v>
      </c>
      <c r="H70" s="22" t="s">
        <v>122</v>
      </c>
      <c r="I70" s="4"/>
      <c r="J70" s="4"/>
      <c r="K70" s="4"/>
      <c r="L70" s="4"/>
      <c r="M70" s="4"/>
    </row>
    <row r="71" spans="1:13" s="2" customFormat="1" x14ac:dyDescent="0.2">
      <c r="A71" s="8">
        <f>ROW(A71)-ROW($A$6)</f>
        <v>65</v>
      </c>
      <c r="B71" s="19" t="s">
        <v>73</v>
      </c>
      <c r="C71" s="8">
        <v>1</v>
      </c>
      <c r="D71" s="21" t="s">
        <v>122</v>
      </c>
      <c r="E71" s="19" t="s">
        <v>252</v>
      </c>
      <c r="F71" s="24" t="s">
        <v>312</v>
      </c>
      <c r="G71" s="21" t="s">
        <v>386</v>
      </c>
      <c r="H71" s="21" t="s">
        <v>122</v>
      </c>
      <c r="I71" s="4"/>
      <c r="J71" s="4"/>
      <c r="K71" s="4"/>
      <c r="L71" s="4"/>
      <c r="M71" s="4"/>
    </row>
    <row r="72" spans="1:13" s="2" customFormat="1" ht="25.5" x14ac:dyDescent="0.2">
      <c r="A72" s="9">
        <f>ROW(A72)-ROW($A$6)</f>
        <v>66</v>
      </c>
      <c r="B72" s="20" t="s">
        <v>74</v>
      </c>
      <c r="C72" s="9">
        <v>2</v>
      </c>
      <c r="D72" s="22" t="s">
        <v>122</v>
      </c>
      <c r="E72" s="20" t="s">
        <v>253</v>
      </c>
      <c r="F72" s="25" t="s">
        <v>312</v>
      </c>
      <c r="G72" s="22" t="s">
        <v>387</v>
      </c>
      <c r="H72" s="22" t="s">
        <v>459</v>
      </c>
      <c r="I72" s="4"/>
      <c r="J72" s="4"/>
      <c r="K72" s="4"/>
      <c r="L72" s="4"/>
      <c r="M72" s="4"/>
    </row>
    <row r="73" spans="1:13" s="2" customFormat="1" ht="38.25" x14ac:dyDescent="0.2">
      <c r="A73" s="8">
        <f>ROW(A73)-ROW($A$6)</f>
        <v>67</v>
      </c>
      <c r="B73" s="19" t="s">
        <v>75</v>
      </c>
      <c r="C73" s="8">
        <v>1</v>
      </c>
      <c r="D73" s="21" t="s">
        <v>122</v>
      </c>
      <c r="E73" s="19" t="s">
        <v>254</v>
      </c>
      <c r="F73" s="24" t="s">
        <v>312</v>
      </c>
      <c r="G73" s="21" t="s">
        <v>388</v>
      </c>
      <c r="H73" s="21" t="s">
        <v>460</v>
      </c>
      <c r="I73" s="4"/>
      <c r="J73" s="4"/>
      <c r="K73" s="4"/>
      <c r="L73" s="4"/>
      <c r="M73" s="4"/>
    </row>
    <row r="74" spans="1:13" s="2" customFormat="1" x14ac:dyDescent="0.2">
      <c r="A74" s="9">
        <f>ROW(A74)-ROW($A$6)</f>
        <v>68</v>
      </c>
      <c r="B74" s="20" t="s">
        <v>76</v>
      </c>
      <c r="C74" s="9">
        <v>0</v>
      </c>
      <c r="D74" s="22" t="s">
        <v>157</v>
      </c>
      <c r="E74" s="20" t="s">
        <v>255</v>
      </c>
      <c r="F74" s="25" t="s">
        <v>294</v>
      </c>
      <c r="G74" s="22" t="s">
        <v>389</v>
      </c>
      <c r="H74" s="22" t="s">
        <v>428</v>
      </c>
      <c r="I74" s="4"/>
      <c r="J74" s="4"/>
      <c r="K74" s="4"/>
      <c r="L74" s="4"/>
      <c r="M74" s="4"/>
    </row>
    <row r="75" spans="1:13" s="2" customFormat="1" x14ac:dyDescent="0.2">
      <c r="A75" s="8">
        <f>ROW(A75)-ROW($A$6)</f>
        <v>69</v>
      </c>
      <c r="B75" s="19" t="s">
        <v>77</v>
      </c>
      <c r="C75" s="8">
        <v>0</v>
      </c>
      <c r="D75" s="21" t="s">
        <v>158</v>
      </c>
      <c r="E75" s="19" t="s">
        <v>256</v>
      </c>
      <c r="F75" s="24" t="s">
        <v>293</v>
      </c>
      <c r="G75" s="21" t="s">
        <v>390</v>
      </c>
      <c r="H75" s="21" t="s">
        <v>428</v>
      </c>
      <c r="I75" s="4"/>
      <c r="J75" s="4"/>
      <c r="K75" s="4"/>
      <c r="L75" s="4"/>
      <c r="M75" s="4"/>
    </row>
    <row r="76" spans="1:13" s="2" customFormat="1" x14ac:dyDescent="0.2">
      <c r="A76" s="9">
        <f>ROW(A76)-ROW($A$6)</f>
        <v>70</v>
      </c>
      <c r="B76" s="20" t="s">
        <v>78</v>
      </c>
      <c r="C76" s="9">
        <v>0</v>
      </c>
      <c r="D76" s="22" t="s">
        <v>159</v>
      </c>
      <c r="E76" s="20" t="s">
        <v>257</v>
      </c>
      <c r="F76" s="25" t="s">
        <v>293</v>
      </c>
      <c r="G76" s="22" t="s">
        <v>391</v>
      </c>
      <c r="H76" s="22" t="s">
        <v>428</v>
      </c>
      <c r="I76" s="4"/>
      <c r="J76" s="4"/>
      <c r="K76" s="4"/>
      <c r="L76" s="4"/>
      <c r="M76" s="4"/>
    </row>
    <row r="77" spans="1:13" s="2" customFormat="1" ht="25.5" x14ac:dyDescent="0.2">
      <c r="A77" s="8">
        <f>ROW(A77)-ROW($A$6)</f>
        <v>71</v>
      </c>
      <c r="B77" s="19" t="s">
        <v>79</v>
      </c>
      <c r="C77" s="8">
        <v>0</v>
      </c>
      <c r="D77" s="21" t="s">
        <v>160</v>
      </c>
      <c r="E77" s="19" t="s">
        <v>258</v>
      </c>
      <c r="F77" s="24" t="s">
        <v>293</v>
      </c>
      <c r="G77" s="21" t="s">
        <v>392</v>
      </c>
      <c r="H77" s="21" t="s">
        <v>428</v>
      </c>
      <c r="I77" s="4"/>
      <c r="J77" s="4"/>
      <c r="K77" s="4"/>
      <c r="L77" s="4"/>
      <c r="M77" s="4"/>
    </row>
    <row r="78" spans="1:13" s="2" customFormat="1" x14ac:dyDescent="0.2">
      <c r="A78" s="9">
        <f>ROW(A78)-ROW($A$6)</f>
        <v>72</v>
      </c>
      <c r="B78" s="20" t="s">
        <v>80</v>
      </c>
      <c r="C78" s="9">
        <v>0</v>
      </c>
      <c r="D78" s="22" t="s">
        <v>123</v>
      </c>
      <c r="E78" s="20" t="s">
        <v>194</v>
      </c>
      <c r="F78" s="25" t="s">
        <v>293</v>
      </c>
      <c r="G78" s="22" t="s">
        <v>328</v>
      </c>
      <c r="H78" s="22" t="s">
        <v>428</v>
      </c>
      <c r="I78" s="4"/>
      <c r="J78" s="4"/>
      <c r="K78" s="4"/>
      <c r="L78" s="4"/>
      <c r="M78" s="4"/>
    </row>
    <row r="79" spans="1:13" s="2" customFormat="1" x14ac:dyDescent="0.2">
      <c r="A79" s="8">
        <f>ROW(A79)-ROW($A$6)</f>
        <v>73</v>
      </c>
      <c r="B79" s="19" t="s">
        <v>81</v>
      </c>
      <c r="C79" s="8">
        <v>0</v>
      </c>
      <c r="D79" s="21" t="s">
        <v>126</v>
      </c>
      <c r="E79" s="19" t="s">
        <v>192</v>
      </c>
      <c r="F79" s="24" t="s">
        <v>293</v>
      </c>
      <c r="G79" s="21" t="s">
        <v>326</v>
      </c>
      <c r="H79" s="21" t="s">
        <v>428</v>
      </c>
      <c r="I79" s="4"/>
      <c r="J79" s="4"/>
      <c r="K79" s="4"/>
      <c r="L79" s="4"/>
      <c r="M79" s="4"/>
    </row>
    <row r="80" spans="1:13" s="2" customFormat="1" x14ac:dyDescent="0.2">
      <c r="A80" s="9">
        <f>ROW(A80)-ROW($A$6)</f>
        <v>74</v>
      </c>
      <c r="B80" s="20" t="s">
        <v>82</v>
      </c>
      <c r="C80" s="9">
        <v>0</v>
      </c>
      <c r="D80" s="22" t="s">
        <v>124</v>
      </c>
      <c r="E80" s="20" t="s">
        <v>259</v>
      </c>
      <c r="F80" s="25" t="s">
        <v>295</v>
      </c>
      <c r="G80" s="22" t="s">
        <v>393</v>
      </c>
      <c r="H80" s="22" t="s">
        <v>430</v>
      </c>
      <c r="I80" s="4"/>
      <c r="J80" s="4"/>
      <c r="K80" s="4"/>
      <c r="L80" s="4"/>
      <c r="M80" s="4"/>
    </row>
    <row r="81" spans="1:13" s="2" customFormat="1" x14ac:dyDescent="0.2">
      <c r="A81" s="8">
        <f>ROW(A81)-ROW($A$6)</f>
        <v>75</v>
      </c>
      <c r="B81" s="19" t="s">
        <v>83</v>
      </c>
      <c r="C81" s="8">
        <v>0</v>
      </c>
      <c r="D81" s="21" t="s">
        <v>124</v>
      </c>
      <c r="E81" s="19" t="s">
        <v>259</v>
      </c>
      <c r="F81" s="24" t="s">
        <v>295</v>
      </c>
      <c r="G81" s="21" t="s">
        <v>394</v>
      </c>
      <c r="H81" s="21" t="s">
        <v>430</v>
      </c>
      <c r="I81" s="4"/>
      <c r="J81" s="4"/>
      <c r="K81" s="4"/>
      <c r="L81" s="4"/>
      <c r="M81" s="4"/>
    </row>
    <row r="82" spans="1:13" s="2" customFormat="1" x14ac:dyDescent="0.2">
      <c r="A82" s="9">
        <f>ROW(A82)-ROW($A$6)</f>
        <v>76</v>
      </c>
      <c r="B82" s="20" t="s">
        <v>84</v>
      </c>
      <c r="C82" s="9">
        <v>0</v>
      </c>
      <c r="D82" s="22" t="s">
        <v>157</v>
      </c>
      <c r="E82" s="20" t="s">
        <v>260</v>
      </c>
      <c r="F82" s="25" t="s">
        <v>295</v>
      </c>
      <c r="G82" s="22" t="s">
        <v>395</v>
      </c>
      <c r="H82" s="22" t="s">
        <v>431</v>
      </c>
      <c r="I82" s="4"/>
      <c r="J82" s="4"/>
      <c r="K82" s="4"/>
      <c r="L82" s="4"/>
      <c r="M82" s="4"/>
    </row>
    <row r="83" spans="1:13" s="2" customFormat="1" x14ac:dyDescent="0.2">
      <c r="A83" s="8">
        <f>ROW(A83)-ROW($A$6)</f>
        <v>77</v>
      </c>
      <c r="B83" s="19" t="s">
        <v>85</v>
      </c>
      <c r="C83" s="8">
        <v>0</v>
      </c>
      <c r="D83" s="21" t="s">
        <v>161</v>
      </c>
      <c r="E83" s="19" t="s">
        <v>261</v>
      </c>
      <c r="F83" s="24" t="s">
        <v>293</v>
      </c>
      <c r="G83" s="21" t="s">
        <v>396</v>
      </c>
      <c r="H83" s="21" t="s">
        <v>428</v>
      </c>
      <c r="I83" s="4"/>
      <c r="J83" s="4"/>
      <c r="K83" s="4"/>
      <c r="L83" s="4"/>
      <c r="M83" s="4"/>
    </row>
    <row r="84" spans="1:13" s="2" customFormat="1" x14ac:dyDescent="0.2">
      <c r="A84" s="9">
        <f>ROW(A84)-ROW($A$6)</f>
        <v>78</v>
      </c>
      <c r="B84" s="20" t="s">
        <v>86</v>
      </c>
      <c r="C84" s="9">
        <v>0</v>
      </c>
      <c r="D84" s="22" t="s">
        <v>162</v>
      </c>
      <c r="E84" s="20" t="s">
        <v>262</v>
      </c>
      <c r="F84" s="25" t="s">
        <v>293</v>
      </c>
      <c r="G84" s="22" t="s">
        <v>397</v>
      </c>
      <c r="H84" s="22" t="s">
        <v>428</v>
      </c>
      <c r="I84" s="4"/>
      <c r="J84" s="4"/>
      <c r="K84" s="4"/>
      <c r="L84" s="4"/>
      <c r="M84" s="4"/>
    </row>
    <row r="85" spans="1:13" s="2" customFormat="1" x14ac:dyDescent="0.2">
      <c r="A85" s="8">
        <f>ROW(A85)-ROW($A$6)</f>
        <v>79</v>
      </c>
      <c r="B85" s="19" t="s">
        <v>87</v>
      </c>
      <c r="C85" s="8">
        <v>0</v>
      </c>
      <c r="D85" s="21" t="s">
        <v>163</v>
      </c>
      <c r="E85" s="19" t="s">
        <v>263</v>
      </c>
      <c r="F85" s="24" t="s">
        <v>293</v>
      </c>
      <c r="G85" s="21" t="s">
        <v>398</v>
      </c>
      <c r="H85" s="21" t="s">
        <v>428</v>
      </c>
      <c r="I85" s="4"/>
      <c r="J85" s="4"/>
      <c r="K85" s="4"/>
      <c r="L85" s="4"/>
      <c r="M85" s="4"/>
    </row>
    <row r="86" spans="1:13" s="2" customFormat="1" x14ac:dyDescent="0.2">
      <c r="A86" s="9">
        <f>ROW(A86)-ROW($A$6)</f>
        <v>80</v>
      </c>
      <c r="B86" s="20" t="s">
        <v>88</v>
      </c>
      <c r="C86" s="9">
        <v>0</v>
      </c>
      <c r="D86" s="22" t="s">
        <v>164</v>
      </c>
      <c r="E86" s="20" t="s">
        <v>264</v>
      </c>
      <c r="F86" s="25" t="s">
        <v>313</v>
      </c>
      <c r="G86" s="22" t="s">
        <v>399</v>
      </c>
      <c r="H86" s="22" t="s">
        <v>429</v>
      </c>
      <c r="I86" s="4"/>
      <c r="J86" s="4"/>
      <c r="K86" s="4"/>
      <c r="L86" s="4"/>
      <c r="M86" s="4"/>
    </row>
    <row r="87" spans="1:13" s="2" customFormat="1" x14ac:dyDescent="0.2">
      <c r="A87" s="8">
        <f>ROW(A87)-ROW($A$6)</f>
        <v>81</v>
      </c>
      <c r="B87" s="19" t="s">
        <v>89</v>
      </c>
      <c r="C87" s="8">
        <v>0</v>
      </c>
      <c r="D87" s="21" t="s">
        <v>165</v>
      </c>
      <c r="E87" s="19" t="s">
        <v>265</v>
      </c>
      <c r="F87" s="24" t="s">
        <v>294</v>
      </c>
      <c r="G87" s="21" t="s">
        <v>400</v>
      </c>
      <c r="H87" s="21" t="s">
        <v>428</v>
      </c>
      <c r="I87" s="4"/>
      <c r="J87" s="4"/>
      <c r="K87" s="4"/>
      <c r="L87" s="4"/>
      <c r="M87" s="4"/>
    </row>
    <row r="88" spans="1:13" s="2" customFormat="1" x14ac:dyDescent="0.2">
      <c r="A88" s="9">
        <f>ROW(A88)-ROW($A$6)</f>
        <v>82</v>
      </c>
      <c r="B88" s="20" t="s">
        <v>90</v>
      </c>
      <c r="C88" s="9">
        <v>0</v>
      </c>
      <c r="D88" s="22" t="s">
        <v>166</v>
      </c>
      <c r="E88" s="20" t="s">
        <v>266</v>
      </c>
      <c r="F88" s="25" t="s">
        <v>293</v>
      </c>
      <c r="G88" s="22" t="s">
        <v>401</v>
      </c>
      <c r="H88" s="22" t="s">
        <v>428</v>
      </c>
      <c r="I88" s="4"/>
      <c r="J88" s="4"/>
      <c r="K88" s="4"/>
      <c r="L88" s="4"/>
      <c r="M88" s="4"/>
    </row>
    <row r="89" spans="1:13" s="2" customFormat="1" x14ac:dyDescent="0.2">
      <c r="A89" s="8">
        <f>ROW(A89)-ROW($A$6)</f>
        <v>83</v>
      </c>
      <c r="B89" s="19" t="s">
        <v>91</v>
      </c>
      <c r="C89" s="8">
        <v>0</v>
      </c>
      <c r="D89" s="21" t="s">
        <v>130</v>
      </c>
      <c r="E89" s="19" t="s">
        <v>197</v>
      </c>
      <c r="F89" s="24" t="s">
        <v>293</v>
      </c>
      <c r="G89" s="21" t="s">
        <v>331</v>
      </c>
      <c r="H89" s="21" t="s">
        <v>428</v>
      </c>
      <c r="I89" s="4"/>
      <c r="J89" s="4"/>
      <c r="K89" s="4"/>
      <c r="L89" s="4"/>
      <c r="M89" s="4"/>
    </row>
    <row r="90" spans="1:13" s="2" customFormat="1" x14ac:dyDescent="0.2">
      <c r="A90" s="9">
        <f>ROW(A90)-ROW($A$6)</f>
        <v>84</v>
      </c>
      <c r="B90" s="20" t="s">
        <v>92</v>
      </c>
      <c r="C90" s="9">
        <v>0</v>
      </c>
      <c r="D90" s="22" t="s">
        <v>167</v>
      </c>
      <c r="E90" s="20" t="s">
        <v>267</v>
      </c>
      <c r="F90" s="25" t="s">
        <v>293</v>
      </c>
      <c r="G90" s="22" t="s">
        <v>402</v>
      </c>
      <c r="H90" s="22" t="s">
        <v>428</v>
      </c>
      <c r="I90" s="4"/>
      <c r="J90" s="4"/>
      <c r="K90" s="4"/>
      <c r="L90" s="4"/>
      <c r="M90" s="4"/>
    </row>
    <row r="91" spans="1:13" s="2" customFormat="1" x14ac:dyDescent="0.2">
      <c r="A91" s="8">
        <f>ROW(A91)-ROW($A$6)</f>
        <v>85</v>
      </c>
      <c r="B91" s="19" t="s">
        <v>93</v>
      </c>
      <c r="C91" s="8">
        <v>0</v>
      </c>
      <c r="D91" s="21" t="s">
        <v>168</v>
      </c>
      <c r="E91" s="19" t="s">
        <v>268</v>
      </c>
      <c r="F91" s="24" t="s">
        <v>293</v>
      </c>
      <c r="G91" s="21" t="s">
        <v>403</v>
      </c>
      <c r="H91" s="21" t="s">
        <v>428</v>
      </c>
      <c r="I91" s="4"/>
      <c r="J91" s="4"/>
      <c r="K91" s="4"/>
      <c r="L91" s="4"/>
      <c r="M91" s="4"/>
    </row>
    <row r="92" spans="1:13" s="2" customFormat="1" x14ac:dyDescent="0.2">
      <c r="A92" s="9">
        <f>ROW(A92)-ROW($A$6)</f>
        <v>86</v>
      </c>
      <c r="B92" s="20" t="s">
        <v>94</v>
      </c>
      <c r="C92" s="9">
        <v>0</v>
      </c>
      <c r="D92" s="22" t="s">
        <v>169</v>
      </c>
      <c r="E92" s="20" t="s">
        <v>269</v>
      </c>
      <c r="F92" s="25" t="s">
        <v>293</v>
      </c>
      <c r="G92" s="22" t="s">
        <v>404</v>
      </c>
      <c r="H92" s="22" t="s">
        <v>428</v>
      </c>
      <c r="I92" s="4"/>
      <c r="J92" s="4"/>
      <c r="K92" s="4"/>
      <c r="L92" s="4"/>
      <c r="M92" s="4"/>
    </row>
    <row r="93" spans="1:13" s="2" customFormat="1" x14ac:dyDescent="0.2">
      <c r="A93" s="8">
        <f>ROW(A93)-ROW($A$6)</f>
        <v>87</v>
      </c>
      <c r="B93" s="19" t="s">
        <v>95</v>
      </c>
      <c r="C93" s="8">
        <v>0</v>
      </c>
      <c r="D93" s="21" t="s">
        <v>128</v>
      </c>
      <c r="E93" s="19" t="s">
        <v>270</v>
      </c>
      <c r="F93" s="24" t="s">
        <v>293</v>
      </c>
      <c r="G93" s="21" t="s">
        <v>405</v>
      </c>
      <c r="H93" s="21" t="s">
        <v>428</v>
      </c>
      <c r="I93" s="4"/>
      <c r="J93" s="4"/>
      <c r="K93" s="4"/>
      <c r="L93" s="4"/>
      <c r="M93" s="4"/>
    </row>
    <row r="94" spans="1:13" s="2" customFormat="1" x14ac:dyDescent="0.2">
      <c r="A94" s="9">
        <f>ROW(A94)-ROW($A$6)</f>
        <v>88</v>
      </c>
      <c r="B94" s="20" t="s">
        <v>96</v>
      </c>
      <c r="C94" s="9">
        <v>0</v>
      </c>
      <c r="D94" s="22" t="s">
        <v>170</v>
      </c>
      <c r="E94" s="20" t="s">
        <v>271</v>
      </c>
      <c r="F94" s="25" t="s">
        <v>314</v>
      </c>
      <c r="G94" s="22" t="s">
        <v>406</v>
      </c>
      <c r="H94" s="22" t="s">
        <v>432</v>
      </c>
      <c r="I94" s="4"/>
      <c r="J94" s="4"/>
      <c r="K94" s="4"/>
      <c r="L94" s="4"/>
      <c r="M94" s="4"/>
    </row>
    <row r="95" spans="1:13" s="2" customFormat="1" x14ac:dyDescent="0.2">
      <c r="A95" s="8">
        <f>ROW(A95)-ROW($A$6)</f>
        <v>89</v>
      </c>
      <c r="B95" s="19" t="s">
        <v>97</v>
      </c>
      <c r="C95" s="8">
        <v>0</v>
      </c>
      <c r="D95" s="21" t="s">
        <v>122</v>
      </c>
      <c r="E95" s="19" t="s">
        <v>272</v>
      </c>
      <c r="F95" s="24" t="s">
        <v>315</v>
      </c>
      <c r="G95" s="21" t="s">
        <v>407</v>
      </c>
      <c r="H95" s="21" t="s">
        <v>461</v>
      </c>
      <c r="I95" s="4"/>
      <c r="J95" s="4"/>
      <c r="K95" s="4"/>
      <c r="L95" s="4"/>
      <c r="M95" s="4"/>
    </row>
    <row r="96" spans="1:13" s="2" customFormat="1" x14ac:dyDescent="0.2">
      <c r="A96" s="9">
        <f>ROW(A96)-ROW($A$6)</f>
        <v>90</v>
      </c>
      <c r="B96" s="20" t="s">
        <v>98</v>
      </c>
      <c r="C96" s="9">
        <v>0</v>
      </c>
      <c r="D96" s="22" t="s">
        <v>122</v>
      </c>
      <c r="E96" s="20" t="s">
        <v>215</v>
      </c>
      <c r="F96" s="25" t="s">
        <v>301</v>
      </c>
      <c r="G96" s="22" t="s">
        <v>349</v>
      </c>
      <c r="H96" s="22" t="s">
        <v>441</v>
      </c>
      <c r="I96" s="4"/>
      <c r="J96" s="4"/>
      <c r="K96" s="4"/>
      <c r="L96" s="4"/>
      <c r="M96" s="4"/>
    </row>
    <row r="97" spans="1:13" s="2" customFormat="1" x14ac:dyDescent="0.2">
      <c r="A97" s="8">
        <f>ROW(A97)-ROW($A$6)</f>
        <v>91</v>
      </c>
      <c r="B97" s="19" t="s">
        <v>99</v>
      </c>
      <c r="C97" s="8">
        <v>0</v>
      </c>
      <c r="D97" s="21" t="s">
        <v>122</v>
      </c>
      <c r="E97" s="19" t="s">
        <v>214</v>
      </c>
      <c r="F97" s="24" t="s">
        <v>301</v>
      </c>
      <c r="G97" s="21" t="s">
        <v>348</v>
      </c>
      <c r="H97" s="21" t="s">
        <v>440</v>
      </c>
      <c r="I97" s="4"/>
      <c r="J97" s="4"/>
      <c r="K97" s="4"/>
      <c r="L97" s="4"/>
      <c r="M97" s="4"/>
    </row>
    <row r="98" spans="1:13" s="2" customFormat="1" x14ac:dyDescent="0.2">
      <c r="A98" s="9">
        <f>ROW(A98)-ROW($A$6)</f>
        <v>92</v>
      </c>
      <c r="B98" s="20" t="s">
        <v>100</v>
      </c>
      <c r="C98" s="9">
        <v>0</v>
      </c>
      <c r="D98" s="22" t="s">
        <v>171</v>
      </c>
      <c r="E98" s="20" t="s">
        <v>273</v>
      </c>
      <c r="F98" s="25" t="s">
        <v>302</v>
      </c>
      <c r="G98" s="22" t="s">
        <v>408</v>
      </c>
      <c r="H98" s="22" t="s">
        <v>462</v>
      </c>
      <c r="I98" s="4"/>
      <c r="J98" s="4"/>
      <c r="K98" s="4"/>
      <c r="L98" s="4"/>
      <c r="M98" s="4"/>
    </row>
    <row r="99" spans="1:13" s="2" customFormat="1" x14ac:dyDescent="0.2">
      <c r="A99" s="8">
        <f>ROW(A99)-ROW($A$6)</f>
        <v>93</v>
      </c>
      <c r="B99" s="19" t="s">
        <v>101</v>
      </c>
      <c r="C99" s="8">
        <v>0</v>
      </c>
      <c r="D99" s="21" t="s">
        <v>172</v>
      </c>
      <c r="E99" s="19" t="s">
        <v>274</v>
      </c>
      <c r="F99" s="24" t="s">
        <v>316</v>
      </c>
      <c r="G99" s="21" t="s">
        <v>409</v>
      </c>
      <c r="H99" s="21" t="s">
        <v>463</v>
      </c>
      <c r="I99" s="4"/>
      <c r="J99" s="4"/>
      <c r="K99" s="4"/>
      <c r="L99" s="4"/>
      <c r="M99" s="4"/>
    </row>
    <row r="100" spans="1:13" s="2" customFormat="1" x14ac:dyDescent="0.2">
      <c r="A100" s="9">
        <f>ROW(A100)-ROW($A$6)</f>
        <v>94</v>
      </c>
      <c r="B100" s="20" t="s">
        <v>102</v>
      </c>
      <c r="C100" s="9">
        <v>0</v>
      </c>
      <c r="D100" s="22" t="s">
        <v>173</v>
      </c>
      <c r="E100" s="20" t="s">
        <v>275</v>
      </c>
      <c r="F100" s="25" t="s">
        <v>317</v>
      </c>
      <c r="G100" s="22" t="s">
        <v>410</v>
      </c>
      <c r="H100" s="22" t="s">
        <v>464</v>
      </c>
      <c r="I100" s="4"/>
      <c r="J100" s="4"/>
      <c r="K100" s="4"/>
      <c r="L100" s="4"/>
      <c r="M100" s="4"/>
    </row>
    <row r="101" spans="1:13" s="2" customFormat="1" x14ac:dyDescent="0.2">
      <c r="A101" s="8">
        <f>ROW(A101)-ROW($A$6)</f>
        <v>95</v>
      </c>
      <c r="B101" s="19" t="s">
        <v>103</v>
      </c>
      <c r="C101" s="8">
        <v>0</v>
      </c>
      <c r="D101" s="21" t="s">
        <v>174</v>
      </c>
      <c r="E101" s="19" t="s">
        <v>276</v>
      </c>
      <c r="F101" s="24" t="s">
        <v>318</v>
      </c>
      <c r="G101" s="21" t="s">
        <v>411</v>
      </c>
      <c r="H101" s="21" t="s">
        <v>429</v>
      </c>
      <c r="I101" s="4"/>
      <c r="J101" s="4"/>
      <c r="K101" s="4"/>
      <c r="L101" s="4"/>
      <c r="M101" s="4"/>
    </row>
    <row r="102" spans="1:13" s="2" customFormat="1" x14ac:dyDescent="0.2">
      <c r="A102" s="9">
        <f>ROW(A102)-ROW($A$6)</f>
        <v>96</v>
      </c>
      <c r="B102" s="20" t="s">
        <v>104</v>
      </c>
      <c r="C102" s="9">
        <v>0</v>
      </c>
      <c r="D102" s="22" t="s">
        <v>175</v>
      </c>
      <c r="E102" s="20" t="s">
        <v>277</v>
      </c>
      <c r="F102" s="25" t="s">
        <v>306</v>
      </c>
      <c r="G102" s="22" t="s">
        <v>412</v>
      </c>
      <c r="H102" s="22" t="s">
        <v>428</v>
      </c>
      <c r="I102" s="4"/>
      <c r="J102" s="4"/>
      <c r="K102" s="4"/>
      <c r="L102" s="4"/>
      <c r="M102" s="4"/>
    </row>
    <row r="103" spans="1:13" s="2" customFormat="1" ht="38.25" x14ac:dyDescent="0.2">
      <c r="A103" s="8">
        <f>ROW(A103)-ROW($A$6)</f>
        <v>97</v>
      </c>
      <c r="B103" s="19" t="s">
        <v>105</v>
      </c>
      <c r="C103" s="8">
        <v>0</v>
      </c>
      <c r="D103" s="21" t="s">
        <v>142</v>
      </c>
      <c r="E103" s="19" t="s">
        <v>223</v>
      </c>
      <c r="F103" s="24" t="s">
        <v>306</v>
      </c>
      <c r="G103" s="21" t="s">
        <v>357</v>
      </c>
      <c r="H103" s="21" t="s">
        <v>428</v>
      </c>
      <c r="I103" s="4"/>
      <c r="J103" s="4"/>
      <c r="K103" s="4"/>
      <c r="L103" s="4"/>
      <c r="M103" s="4"/>
    </row>
    <row r="104" spans="1:13" s="2" customFormat="1" x14ac:dyDescent="0.2">
      <c r="A104" s="9">
        <f>ROW(A104)-ROW($A$6)</f>
        <v>98</v>
      </c>
      <c r="B104" s="20" t="s">
        <v>106</v>
      </c>
      <c r="C104" s="9">
        <v>0</v>
      </c>
      <c r="D104" s="22" t="s">
        <v>176</v>
      </c>
      <c r="E104" s="20" t="s">
        <v>278</v>
      </c>
      <c r="F104" s="25" t="s">
        <v>306</v>
      </c>
      <c r="G104" s="22" t="s">
        <v>413</v>
      </c>
      <c r="H104" s="22" t="s">
        <v>429</v>
      </c>
      <c r="I104" s="4"/>
      <c r="J104" s="4"/>
      <c r="K104" s="4"/>
      <c r="L104" s="4"/>
      <c r="M104" s="4"/>
    </row>
    <row r="105" spans="1:13" s="2" customFormat="1" x14ac:dyDescent="0.2">
      <c r="A105" s="8">
        <f>ROW(A105)-ROW($A$6)</f>
        <v>99</v>
      </c>
      <c r="B105" s="19" t="s">
        <v>107</v>
      </c>
      <c r="C105" s="8">
        <v>0</v>
      </c>
      <c r="D105" s="21" t="s">
        <v>177</v>
      </c>
      <c r="E105" s="19" t="s">
        <v>279</v>
      </c>
      <c r="F105" s="24" t="s">
        <v>306</v>
      </c>
      <c r="G105" s="21" t="s">
        <v>414</v>
      </c>
      <c r="H105" s="21" t="s">
        <v>429</v>
      </c>
      <c r="I105" s="4"/>
      <c r="J105" s="4"/>
      <c r="K105" s="4"/>
      <c r="L105" s="4"/>
      <c r="M105" s="4"/>
    </row>
    <row r="106" spans="1:13" s="2" customFormat="1" x14ac:dyDescent="0.2">
      <c r="A106" s="9">
        <f>ROW(A106)-ROW($A$6)</f>
        <v>100</v>
      </c>
      <c r="B106" s="20" t="s">
        <v>108</v>
      </c>
      <c r="C106" s="9">
        <v>0</v>
      </c>
      <c r="D106" s="22" t="s">
        <v>178</v>
      </c>
      <c r="E106" s="20" t="s">
        <v>280</v>
      </c>
      <c r="F106" s="25" t="s">
        <v>306</v>
      </c>
      <c r="G106" s="22" t="s">
        <v>415</v>
      </c>
      <c r="H106" s="22" t="s">
        <v>428</v>
      </c>
      <c r="I106" s="4"/>
      <c r="J106" s="4"/>
      <c r="K106" s="4"/>
      <c r="L106" s="4"/>
      <c r="M106" s="4"/>
    </row>
    <row r="107" spans="1:13" s="2" customFormat="1" x14ac:dyDescent="0.2">
      <c r="A107" s="8">
        <f>ROW(A107)-ROW($A$6)</f>
        <v>101</v>
      </c>
      <c r="B107" s="19" t="s">
        <v>109</v>
      </c>
      <c r="C107" s="8">
        <v>0</v>
      </c>
      <c r="D107" s="21" t="s">
        <v>179</v>
      </c>
      <c r="E107" s="19" t="s">
        <v>281</v>
      </c>
      <c r="F107" s="24" t="s">
        <v>306</v>
      </c>
      <c r="G107" s="21" t="s">
        <v>416</v>
      </c>
      <c r="H107" s="21" t="s">
        <v>428</v>
      </c>
      <c r="I107" s="4"/>
      <c r="J107" s="4"/>
      <c r="K107" s="4"/>
      <c r="L107" s="4"/>
      <c r="M107" s="4"/>
    </row>
    <row r="108" spans="1:13" s="2" customFormat="1" x14ac:dyDescent="0.2">
      <c r="A108" s="9">
        <f>ROW(A108)-ROW($A$6)</f>
        <v>102</v>
      </c>
      <c r="B108" s="20" t="s">
        <v>110</v>
      </c>
      <c r="C108" s="9">
        <v>0</v>
      </c>
      <c r="D108" s="22" t="s">
        <v>180</v>
      </c>
      <c r="E108" s="20" t="s">
        <v>282</v>
      </c>
      <c r="F108" s="25" t="s">
        <v>306</v>
      </c>
      <c r="G108" s="22" t="s">
        <v>417</v>
      </c>
      <c r="H108" s="22" t="s">
        <v>429</v>
      </c>
      <c r="I108" s="4"/>
      <c r="J108" s="4"/>
      <c r="K108" s="4"/>
      <c r="L108" s="4"/>
      <c r="M108" s="4"/>
    </row>
    <row r="109" spans="1:13" s="2" customFormat="1" ht="25.5" x14ac:dyDescent="0.2">
      <c r="A109" s="8">
        <f>ROW(A109)-ROW($A$6)</f>
        <v>103</v>
      </c>
      <c r="B109" s="19" t="s">
        <v>111</v>
      </c>
      <c r="C109" s="8">
        <v>0</v>
      </c>
      <c r="D109" s="21" t="s">
        <v>181</v>
      </c>
      <c r="E109" s="19" t="s">
        <v>283</v>
      </c>
      <c r="F109" s="24" t="s">
        <v>319</v>
      </c>
      <c r="G109" s="21" t="s">
        <v>418</v>
      </c>
      <c r="H109" s="21" t="s">
        <v>428</v>
      </c>
      <c r="I109" s="4"/>
      <c r="J109" s="4"/>
      <c r="K109" s="4"/>
      <c r="L109" s="4"/>
      <c r="M109" s="4"/>
    </row>
    <row r="110" spans="1:13" s="2" customFormat="1" x14ac:dyDescent="0.2">
      <c r="A110" s="9">
        <f>ROW(A110)-ROW($A$6)</f>
        <v>104</v>
      </c>
      <c r="B110" s="20" t="s">
        <v>112</v>
      </c>
      <c r="C110" s="9">
        <v>0</v>
      </c>
      <c r="D110" s="22" t="s">
        <v>182</v>
      </c>
      <c r="E110" s="20" t="s">
        <v>284</v>
      </c>
      <c r="F110" s="25" t="s">
        <v>306</v>
      </c>
      <c r="G110" s="22" t="s">
        <v>419</v>
      </c>
      <c r="H110" s="22" t="s">
        <v>429</v>
      </c>
      <c r="I110" s="4"/>
      <c r="J110" s="4"/>
      <c r="K110" s="4"/>
      <c r="L110" s="4"/>
      <c r="M110" s="4"/>
    </row>
    <row r="111" spans="1:13" s="2" customFormat="1" x14ac:dyDescent="0.2">
      <c r="A111" s="8">
        <f>ROW(A111)-ROW($A$6)</f>
        <v>105</v>
      </c>
      <c r="B111" s="19" t="s">
        <v>113</v>
      </c>
      <c r="C111" s="8">
        <v>0</v>
      </c>
      <c r="D111" s="21" t="s">
        <v>183</v>
      </c>
      <c r="E111" s="19" t="s">
        <v>285</v>
      </c>
      <c r="F111" s="24" t="s">
        <v>306</v>
      </c>
      <c r="G111" s="21" t="s">
        <v>420</v>
      </c>
      <c r="H111" s="21" t="s">
        <v>428</v>
      </c>
      <c r="I111" s="4"/>
      <c r="J111" s="4"/>
      <c r="K111" s="4"/>
      <c r="L111" s="4"/>
      <c r="M111" s="4"/>
    </row>
    <row r="112" spans="1:13" s="2" customFormat="1" x14ac:dyDescent="0.2">
      <c r="A112" s="9">
        <f>ROW(A112)-ROW($A$6)</f>
        <v>106</v>
      </c>
      <c r="B112" s="20" t="s">
        <v>114</v>
      </c>
      <c r="C112" s="9">
        <v>0</v>
      </c>
      <c r="D112" s="22" t="s">
        <v>184</v>
      </c>
      <c r="E112" s="20" t="s">
        <v>286</v>
      </c>
      <c r="F112" s="25" t="s">
        <v>306</v>
      </c>
      <c r="G112" s="22" t="s">
        <v>421</v>
      </c>
      <c r="H112" s="22" t="s">
        <v>428</v>
      </c>
      <c r="I112" s="4"/>
      <c r="J112" s="4"/>
      <c r="K112" s="4"/>
      <c r="L112" s="4"/>
      <c r="M112" s="4"/>
    </row>
    <row r="113" spans="1:13" s="2" customFormat="1" x14ac:dyDescent="0.2">
      <c r="A113" s="8">
        <f>ROW(A113)-ROW($A$6)</f>
        <v>107</v>
      </c>
      <c r="B113" s="19" t="s">
        <v>115</v>
      </c>
      <c r="C113" s="8">
        <v>0</v>
      </c>
      <c r="D113" s="21" t="s">
        <v>185</v>
      </c>
      <c r="E113" s="19" t="s">
        <v>287</v>
      </c>
      <c r="F113" s="24" t="s">
        <v>306</v>
      </c>
      <c r="G113" s="21" t="s">
        <v>422</v>
      </c>
      <c r="H113" s="21" t="s">
        <v>428</v>
      </c>
      <c r="I113" s="4"/>
      <c r="J113" s="4"/>
      <c r="K113" s="4"/>
      <c r="L113" s="4"/>
      <c r="M113" s="4"/>
    </row>
    <row r="114" spans="1:13" s="2" customFormat="1" x14ac:dyDescent="0.2">
      <c r="A114" s="9">
        <f>ROW(A114)-ROW($A$6)</f>
        <v>108</v>
      </c>
      <c r="B114" s="20" t="s">
        <v>116</v>
      </c>
      <c r="C114" s="9">
        <v>0</v>
      </c>
      <c r="D114" s="22" t="s">
        <v>186</v>
      </c>
      <c r="E114" s="20" t="s">
        <v>288</v>
      </c>
      <c r="F114" s="25" t="s">
        <v>306</v>
      </c>
      <c r="G114" s="22" t="s">
        <v>423</v>
      </c>
      <c r="H114" s="22" t="s">
        <v>428</v>
      </c>
      <c r="I114" s="4"/>
      <c r="J114" s="4"/>
      <c r="K114" s="4"/>
      <c r="L114" s="4"/>
      <c r="M114" s="4"/>
    </row>
    <row r="115" spans="1:13" s="2" customFormat="1" ht="25.5" x14ac:dyDescent="0.2">
      <c r="A115" s="8">
        <f>ROW(A115)-ROW($A$6)</f>
        <v>109</v>
      </c>
      <c r="B115" s="19" t="s">
        <v>117</v>
      </c>
      <c r="C115" s="8">
        <v>0</v>
      </c>
      <c r="D115" s="21" t="s">
        <v>145</v>
      </c>
      <c r="E115" s="19" t="s">
        <v>226</v>
      </c>
      <c r="F115" s="24" t="s">
        <v>306</v>
      </c>
      <c r="G115" s="21" t="s">
        <v>360</v>
      </c>
      <c r="H115" s="21" t="s">
        <v>428</v>
      </c>
      <c r="I115" s="4"/>
      <c r="J115" s="4"/>
      <c r="K115" s="4"/>
      <c r="L115" s="4"/>
      <c r="M115" s="4"/>
    </row>
    <row r="116" spans="1:13" s="2" customFormat="1" x14ac:dyDescent="0.2">
      <c r="A116" s="9">
        <f>ROW(A116)-ROW($A$6)</f>
        <v>110</v>
      </c>
      <c r="B116" s="20" t="s">
        <v>118</v>
      </c>
      <c r="C116" s="9">
        <v>0</v>
      </c>
      <c r="D116" s="22" t="s">
        <v>122</v>
      </c>
      <c r="E116" s="20" t="s">
        <v>289</v>
      </c>
      <c r="F116" s="25" t="s">
        <v>305</v>
      </c>
      <c r="G116" s="22" t="s">
        <v>424</v>
      </c>
      <c r="H116" s="22" t="s">
        <v>289</v>
      </c>
      <c r="I116" s="4"/>
      <c r="J116" s="4"/>
      <c r="K116" s="4"/>
      <c r="L116" s="4"/>
      <c r="M116" s="4"/>
    </row>
    <row r="117" spans="1:13" s="2" customFormat="1" x14ac:dyDescent="0.2">
      <c r="A117" s="8">
        <f>ROW(A117)-ROW($A$6)</f>
        <v>111</v>
      </c>
      <c r="B117" s="19" t="s">
        <v>119</v>
      </c>
      <c r="C117" s="8">
        <v>0</v>
      </c>
      <c r="D117" s="21" t="s">
        <v>122</v>
      </c>
      <c r="E117" s="19" t="s">
        <v>290</v>
      </c>
      <c r="F117" s="24" t="s">
        <v>320</v>
      </c>
      <c r="G117" s="21" t="s">
        <v>425</v>
      </c>
      <c r="H117" s="21" t="s">
        <v>122</v>
      </c>
      <c r="I117" s="4"/>
      <c r="J117" s="4"/>
      <c r="K117" s="4"/>
      <c r="L117" s="4"/>
      <c r="M117" s="4"/>
    </row>
    <row r="118" spans="1:13" ht="16.5" customHeight="1" x14ac:dyDescent="0.2">
      <c r="B118" s="11"/>
      <c r="C118" s="7"/>
      <c r="E118" s="6"/>
      <c r="F118" s="7"/>
    </row>
  </sheetData>
  <phoneticPr fontId="0" type="noConversion"/>
  <conditionalFormatting sqref="F7:F8">
    <cfRule type="containsText" dxfId="109" priority="110" stopIfTrue="1" operator="containsText" text=", ">
      <formula>NOT(ISERROR(SEARCH(", ",F7)))</formula>
    </cfRule>
  </conditionalFormatting>
  <conditionalFormatting sqref="F9">
    <cfRule type="containsText" dxfId="108" priority="109" stopIfTrue="1" operator="containsText" text=", ">
      <formula>NOT(ISERROR(SEARCH(", ",F9)))</formula>
    </cfRule>
  </conditionalFormatting>
  <conditionalFormatting sqref="F10">
    <cfRule type="containsText" dxfId="107" priority="108" stopIfTrue="1" operator="containsText" text=", ">
      <formula>NOT(ISERROR(SEARCH(", ",F10)))</formula>
    </cfRule>
  </conditionalFormatting>
  <conditionalFormatting sqref="F11">
    <cfRule type="containsText" dxfId="106" priority="107" stopIfTrue="1" operator="containsText" text=", ">
      <formula>NOT(ISERROR(SEARCH(", ",F11)))</formula>
    </cfRule>
  </conditionalFormatting>
  <conditionalFormatting sqref="F12">
    <cfRule type="containsText" dxfId="105" priority="106" stopIfTrue="1" operator="containsText" text=", ">
      <formula>NOT(ISERROR(SEARCH(", ",F12)))</formula>
    </cfRule>
  </conditionalFormatting>
  <conditionalFormatting sqref="F13">
    <cfRule type="containsText" dxfId="104" priority="105" stopIfTrue="1" operator="containsText" text=", ">
      <formula>NOT(ISERROR(SEARCH(", ",F13)))</formula>
    </cfRule>
  </conditionalFormatting>
  <conditionalFormatting sqref="F14">
    <cfRule type="containsText" dxfId="103" priority="104" stopIfTrue="1" operator="containsText" text=", ">
      <formula>NOT(ISERROR(SEARCH(", ",F14)))</formula>
    </cfRule>
  </conditionalFormatting>
  <conditionalFormatting sqref="F15">
    <cfRule type="containsText" dxfId="102" priority="103" stopIfTrue="1" operator="containsText" text=", ">
      <formula>NOT(ISERROR(SEARCH(", ",F15)))</formula>
    </cfRule>
  </conditionalFormatting>
  <conditionalFormatting sqref="F16">
    <cfRule type="containsText" dxfId="101" priority="102" stopIfTrue="1" operator="containsText" text=", ">
      <formula>NOT(ISERROR(SEARCH(", ",F16)))</formula>
    </cfRule>
  </conditionalFormatting>
  <conditionalFormatting sqref="F17">
    <cfRule type="containsText" dxfId="100" priority="101" stopIfTrue="1" operator="containsText" text=", ">
      <formula>NOT(ISERROR(SEARCH(", ",F17)))</formula>
    </cfRule>
  </conditionalFormatting>
  <conditionalFormatting sqref="F18">
    <cfRule type="containsText" dxfId="99" priority="100" stopIfTrue="1" operator="containsText" text=", ">
      <formula>NOT(ISERROR(SEARCH(", ",F18)))</formula>
    </cfRule>
  </conditionalFormatting>
  <conditionalFormatting sqref="F19">
    <cfRule type="containsText" dxfId="98" priority="99" stopIfTrue="1" operator="containsText" text=", ">
      <formula>NOT(ISERROR(SEARCH(", ",F19)))</formula>
    </cfRule>
  </conditionalFormatting>
  <conditionalFormatting sqref="F20">
    <cfRule type="containsText" dxfId="97" priority="98" stopIfTrue="1" operator="containsText" text=", ">
      <formula>NOT(ISERROR(SEARCH(", ",F20)))</formula>
    </cfRule>
  </conditionalFormatting>
  <conditionalFormatting sqref="F21">
    <cfRule type="containsText" dxfId="96" priority="97" stopIfTrue="1" operator="containsText" text=", ">
      <formula>NOT(ISERROR(SEARCH(", ",F21)))</formula>
    </cfRule>
  </conditionalFormatting>
  <conditionalFormatting sqref="F22">
    <cfRule type="containsText" dxfId="95" priority="96" stopIfTrue="1" operator="containsText" text=", ">
      <formula>NOT(ISERROR(SEARCH(", ",F22)))</formula>
    </cfRule>
  </conditionalFormatting>
  <conditionalFormatting sqref="F23">
    <cfRule type="containsText" dxfId="94" priority="95" stopIfTrue="1" operator="containsText" text=", ">
      <formula>NOT(ISERROR(SEARCH(", ",F23)))</formula>
    </cfRule>
  </conditionalFormatting>
  <conditionalFormatting sqref="F24">
    <cfRule type="containsText" dxfId="93" priority="94" stopIfTrue="1" operator="containsText" text=", ">
      <formula>NOT(ISERROR(SEARCH(", ",F24)))</formula>
    </cfRule>
  </conditionalFormatting>
  <conditionalFormatting sqref="F25">
    <cfRule type="containsText" dxfId="92" priority="93" stopIfTrue="1" operator="containsText" text=", ">
      <formula>NOT(ISERROR(SEARCH(", ",F25)))</formula>
    </cfRule>
  </conditionalFormatting>
  <conditionalFormatting sqref="F26">
    <cfRule type="containsText" dxfId="91" priority="92" stopIfTrue="1" operator="containsText" text=", ">
      <formula>NOT(ISERROR(SEARCH(", ",F26)))</formula>
    </cfRule>
  </conditionalFormatting>
  <conditionalFormatting sqref="F27">
    <cfRule type="containsText" dxfId="90" priority="91" stopIfTrue="1" operator="containsText" text=", ">
      <formula>NOT(ISERROR(SEARCH(", ",F27)))</formula>
    </cfRule>
  </conditionalFormatting>
  <conditionalFormatting sqref="F28">
    <cfRule type="containsText" dxfId="89" priority="90" stopIfTrue="1" operator="containsText" text=", ">
      <formula>NOT(ISERROR(SEARCH(", ",F28)))</formula>
    </cfRule>
  </conditionalFormatting>
  <conditionalFormatting sqref="F29">
    <cfRule type="containsText" dxfId="88" priority="89" stopIfTrue="1" operator="containsText" text=", ">
      <formula>NOT(ISERROR(SEARCH(", ",F29)))</formula>
    </cfRule>
  </conditionalFormatting>
  <conditionalFormatting sqref="F30">
    <cfRule type="containsText" dxfId="87" priority="88" stopIfTrue="1" operator="containsText" text=", ">
      <formula>NOT(ISERROR(SEARCH(", ",F30)))</formula>
    </cfRule>
  </conditionalFormatting>
  <conditionalFormatting sqref="F31">
    <cfRule type="containsText" dxfId="86" priority="87" stopIfTrue="1" operator="containsText" text=", ">
      <formula>NOT(ISERROR(SEARCH(", ",F31)))</formula>
    </cfRule>
  </conditionalFormatting>
  <conditionalFormatting sqref="F32">
    <cfRule type="containsText" dxfId="85" priority="86" stopIfTrue="1" operator="containsText" text=", ">
      <formula>NOT(ISERROR(SEARCH(", ",F32)))</formula>
    </cfRule>
  </conditionalFormatting>
  <conditionalFormatting sqref="F33">
    <cfRule type="containsText" dxfId="84" priority="85" stopIfTrue="1" operator="containsText" text=", ">
      <formula>NOT(ISERROR(SEARCH(", ",F33)))</formula>
    </cfRule>
  </conditionalFormatting>
  <conditionalFormatting sqref="F34">
    <cfRule type="containsText" dxfId="83" priority="84" stopIfTrue="1" operator="containsText" text=", ">
      <formula>NOT(ISERROR(SEARCH(", ",F34)))</formula>
    </cfRule>
  </conditionalFormatting>
  <conditionalFormatting sqref="F35">
    <cfRule type="containsText" dxfId="82" priority="83" stopIfTrue="1" operator="containsText" text=", ">
      <formula>NOT(ISERROR(SEARCH(", ",F35)))</formula>
    </cfRule>
  </conditionalFormatting>
  <conditionalFormatting sqref="F36">
    <cfRule type="containsText" dxfId="81" priority="82" stopIfTrue="1" operator="containsText" text=", ">
      <formula>NOT(ISERROR(SEARCH(", ",F36)))</formula>
    </cfRule>
  </conditionalFormatting>
  <conditionalFormatting sqref="F37">
    <cfRule type="containsText" dxfId="80" priority="81" stopIfTrue="1" operator="containsText" text=", ">
      <formula>NOT(ISERROR(SEARCH(", ",F37)))</formula>
    </cfRule>
  </conditionalFormatting>
  <conditionalFormatting sqref="F38">
    <cfRule type="containsText" dxfId="79" priority="80" stopIfTrue="1" operator="containsText" text=", ">
      <formula>NOT(ISERROR(SEARCH(", ",F38)))</formula>
    </cfRule>
  </conditionalFormatting>
  <conditionalFormatting sqref="F39">
    <cfRule type="containsText" dxfId="78" priority="79" stopIfTrue="1" operator="containsText" text=", ">
      <formula>NOT(ISERROR(SEARCH(", ",F39)))</formula>
    </cfRule>
  </conditionalFormatting>
  <conditionalFormatting sqref="F40">
    <cfRule type="containsText" dxfId="77" priority="78" stopIfTrue="1" operator="containsText" text=", ">
      <formula>NOT(ISERROR(SEARCH(", ",F40)))</formula>
    </cfRule>
  </conditionalFormatting>
  <conditionalFormatting sqref="F41">
    <cfRule type="containsText" dxfId="76" priority="77" stopIfTrue="1" operator="containsText" text=", ">
      <formula>NOT(ISERROR(SEARCH(", ",F41)))</formula>
    </cfRule>
  </conditionalFormatting>
  <conditionalFormatting sqref="F42">
    <cfRule type="containsText" dxfId="75" priority="76" stopIfTrue="1" operator="containsText" text=", ">
      <formula>NOT(ISERROR(SEARCH(", ",F42)))</formula>
    </cfRule>
  </conditionalFormatting>
  <conditionalFormatting sqref="F43">
    <cfRule type="containsText" dxfId="74" priority="75" stopIfTrue="1" operator="containsText" text=", ">
      <formula>NOT(ISERROR(SEARCH(", ",F43)))</formula>
    </cfRule>
  </conditionalFormatting>
  <conditionalFormatting sqref="F44">
    <cfRule type="containsText" dxfId="73" priority="74" stopIfTrue="1" operator="containsText" text=", ">
      <formula>NOT(ISERROR(SEARCH(", ",F44)))</formula>
    </cfRule>
  </conditionalFormatting>
  <conditionalFormatting sqref="F45">
    <cfRule type="containsText" dxfId="72" priority="73" stopIfTrue="1" operator="containsText" text=", ">
      <formula>NOT(ISERROR(SEARCH(", ",F45)))</formula>
    </cfRule>
  </conditionalFormatting>
  <conditionalFormatting sqref="F46">
    <cfRule type="containsText" dxfId="71" priority="72" stopIfTrue="1" operator="containsText" text=", ">
      <formula>NOT(ISERROR(SEARCH(", ",F46)))</formula>
    </cfRule>
  </conditionalFormatting>
  <conditionalFormatting sqref="F47">
    <cfRule type="containsText" dxfId="70" priority="71" stopIfTrue="1" operator="containsText" text=", ">
      <formula>NOT(ISERROR(SEARCH(", ",F47)))</formula>
    </cfRule>
  </conditionalFormatting>
  <conditionalFormatting sqref="F48">
    <cfRule type="containsText" dxfId="69" priority="70" stopIfTrue="1" operator="containsText" text=", ">
      <formula>NOT(ISERROR(SEARCH(", ",F48)))</formula>
    </cfRule>
  </conditionalFormatting>
  <conditionalFormatting sqref="F49">
    <cfRule type="containsText" dxfId="68" priority="69" stopIfTrue="1" operator="containsText" text=", ">
      <formula>NOT(ISERROR(SEARCH(", ",F49)))</formula>
    </cfRule>
  </conditionalFormatting>
  <conditionalFormatting sqref="F50">
    <cfRule type="containsText" dxfId="67" priority="68" stopIfTrue="1" operator="containsText" text=", ">
      <formula>NOT(ISERROR(SEARCH(", ",F50)))</formula>
    </cfRule>
  </conditionalFormatting>
  <conditionalFormatting sqref="F51">
    <cfRule type="containsText" dxfId="66" priority="67" stopIfTrue="1" operator="containsText" text=", ">
      <formula>NOT(ISERROR(SEARCH(", ",F51)))</formula>
    </cfRule>
  </conditionalFormatting>
  <conditionalFormatting sqref="F52">
    <cfRule type="containsText" dxfId="65" priority="66" stopIfTrue="1" operator="containsText" text=", ">
      <formula>NOT(ISERROR(SEARCH(", ",F52)))</formula>
    </cfRule>
  </conditionalFormatting>
  <conditionalFormatting sqref="F53">
    <cfRule type="containsText" dxfId="64" priority="65" stopIfTrue="1" operator="containsText" text=", ">
      <formula>NOT(ISERROR(SEARCH(", ",F53)))</formula>
    </cfRule>
  </conditionalFormatting>
  <conditionalFormatting sqref="F54">
    <cfRule type="containsText" dxfId="63" priority="64" stopIfTrue="1" operator="containsText" text=", ">
      <formula>NOT(ISERROR(SEARCH(", ",F54)))</formula>
    </cfRule>
  </conditionalFormatting>
  <conditionalFormatting sqref="F55">
    <cfRule type="containsText" dxfId="62" priority="63" stopIfTrue="1" operator="containsText" text=", ">
      <formula>NOT(ISERROR(SEARCH(", ",F55)))</formula>
    </cfRule>
  </conditionalFormatting>
  <conditionalFormatting sqref="F56">
    <cfRule type="containsText" dxfId="61" priority="62" stopIfTrue="1" operator="containsText" text=", ">
      <formula>NOT(ISERROR(SEARCH(", ",F56)))</formula>
    </cfRule>
  </conditionalFormatting>
  <conditionalFormatting sqref="F57">
    <cfRule type="containsText" dxfId="60" priority="61" stopIfTrue="1" operator="containsText" text=", ">
      <formula>NOT(ISERROR(SEARCH(", ",F57)))</formula>
    </cfRule>
  </conditionalFormatting>
  <conditionalFormatting sqref="F58">
    <cfRule type="containsText" dxfId="59" priority="60" stopIfTrue="1" operator="containsText" text=", ">
      <formula>NOT(ISERROR(SEARCH(", ",F58)))</formula>
    </cfRule>
  </conditionalFormatting>
  <conditionalFormatting sqref="F59">
    <cfRule type="containsText" dxfId="58" priority="59" stopIfTrue="1" operator="containsText" text=", ">
      <formula>NOT(ISERROR(SEARCH(", ",F59)))</formula>
    </cfRule>
  </conditionalFormatting>
  <conditionalFormatting sqref="F60">
    <cfRule type="containsText" dxfId="57" priority="58" stopIfTrue="1" operator="containsText" text=", ">
      <formula>NOT(ISERROR(SEARCH(", ",F60)))</formula>
    </cfRule>
  </conditionalFormatting>
  <conditionalFormatting sqref="F61">
    <cfRule type="containsText" dxfId="56" priority="57" stopIfTrue="1" operator="containsText" text=", ">
      <formula>NOT(ISERROR(SEARCH(", ",F61)))</formula>
    </cfRule>
  </conditionalFormatting>
  <conditionalFormatting sqref="F62">
    <cfRule type="containsText" dxfId="55" priority="56" stopIfTrue="1" operator="containsText" text=", ">
      <formula>NOT(ISERROR(SEARCH(", ",F62)))</formula>
    </cfRule>
  </conditionalFormatting>
  <conditionalFormatting sqref="F63">
    <cfRule type="containsText" dxfId="54" priority="55" stopIfTrue="1" operator="containsText" text=", ">
      <formula>NOT(ISERROR(SEARCH(", ",F63)))</formula>
    </cfRule>
  </conditionalFormatting>
  <conditionalFormatting sqref="F64">
    <cfRule type="containsText" dxfId="53" priority="54" stopIfTrue="1" operator="containsText" text=", ">
      <formula>NOT(ISERROR(SEARCH(", ",F64)))</formula>
    </cfRule>
  </conditionalFormatting>
  <conditionalFormatting sqref="F65">
    <cfRule type="containsText" dxfId="52" priority="53" stopIfTrue="1" operator="containsText" text=", ">
      <formula>NOT(ISERROR(SEARCH(", ",F65)))</formula>
    </cfRule>
  </conditionalFormatting>
  <conditionalFormatting sqref="F66">
    <cfRule type="containsText" dxfId="51" priority="52" stopIfTrue="1" operator="containsText" text=", ">
      <formula>NOT(ISERROR(SEARCH(", ",F66)))</formula>
    </cfRule>
  </conditionalFormatting>
  <conditionalFormatting sqref="F67">
    <cfRule type="containsText" dxfId="50" priority="51" stopIfTrue="1" operator="containsText" text=", ">
      <formula>NOT(ISERROR(SEARCH(", ",F67)))</formula>
    </cfRule>
  </conditionalFormatting>
  <conditionalFormatting sqref="F68">
    <cfRule type="containsText" dxfId="49" priority="50" stopIfTrue="1" operator="containsText" text=", ">
      <formula>NOT(ISERROR(SEARCH(", ",F68)))</formula>
    </cfRule>
  </conditionalFormatting>
  <conditionalFormatting sqref="F69">
    <cfRule type="containsText" dxfId="48" priority="49" stopIfTrue="1" operator="containsText" text=", ">
      <formula>NOT(ISERROR(SEARCH(", ",F69)))</formula>
    </cfRule>
  </conditionalFormatting>
  <conditionalFormatting sqref="F70">
    <cfRule type="containsText" dxfId="47" priority="48" stopIfTrue="1" operator="containsText" text=", ">
      <formula>NOT(ISERROR(SEARCH(", ",F70)))</formula>
    </cfRule>
  </conditionalFormatting>
  <conditionalFormatting sqref="F71">
    <cfRule type="containsText" dxfId="46" priority="47" stopIfTrue="1" operator="containsText" text=", ">
      <formula>NOT(ISERROR(SEARCH(", ",F71)))</formula>
    </cfRule>
  </conditionalFormatting>
  <conditionalFormatting sqref="F72">
    <cfRule type="containsText" dxfId="45" priority="46" stopIfTrue="1" operator="containsText" text=", ">
      <formula>NOT(ISERROR(SEARCH(", ",F72)))</formula>
    </cfRule>
  </conditionalFormatting>
  <conditionalFormatting sqref="F73">
    <cfRule type="containsText" dxfId="44" priority="45" stopIfTrue="1" operator="containsText" text=", ">
      <formula>NOT(ISERROR(SEARCH(", ",F73)))</formula>
    </cfRule>
  </conditionalFormatting>
  <conditionalFormatting sqref="F74">
    <cfRule type="containsText" dxfId="43" priority="44" stopIfTrue="1" operator="containsText" text=", ">
      <formula>NOT(ISERROR(SEARCH(", ",F74)))</formula>
    </cfRule>
  </conditionalFormatting>
  <conditionalFormatting sqref="F75">
    <cfRule type="containsText" dxfId="42" priority="43" stopIfTrue="1" operator="containsText" text=", ">
      <formula>NOT(ISERROR(SEARCH(", ",F75)))</formula>
    </cfRule>
  </conditionalFormatting>
  <conditionalFormatting sqref="F76">
    <cfRule type="containsText" dxfId="41" priority="42" stopIfTrue="1" operator="containsText" text=", ">
      <formula>NOT(ISERROR(SEARCH(", ",F76)))</formula>
    </cfRule>
  </conditionalFormatting>
  <conditionalFormatting sqref="F77">
    <cfRule type="containsText" dxfId="40" priority="41" stopIfTrue="1" operator="containsText" text=", ">
      <formula>NOT(ISERROR(SEARCH(", ",F77)))</formula>
    </cfRule>
  </conditionalFormatting>
  <conditionalFormatting sqref="F78">
    <cfRule type="containsText" dxfId="39" priority="40" stopIfTrue="1" operator="containsText" text=", ">
      <formula>NOT(ISERROR(SEARCH(", ",F78)))</formula>
    </cfRule>
  </conditionalFormatting>
  <conditionalFormatting sqref="F79">
    <cfRule type="containsText" dxfId="38" priority="39" stopIfTrue="1" operator="containsText" text=", ">
      <formula>NOT(ISERROR(SEARCH(", ",F79)))</formula>
    </cfRule>
  </conditionalFormatting>
  <conditionalFormatting sqref="F80">
    <cfRule type="containsText" dxfId="37" priority="38" stopIfTrue="1" operator="containsText" text=", ">
      <formula>NOT(ISERROR(SEARCH(", ",F80)))</formula>
    </cfRule>
  </conditionalFormatting>
  <conditionalFormatting sqref="F81">
    <cfRule type="containsText" dxfId="36" priority="37" stopIfTrue="1" operator="containsText" text=", ">
      <formula>NOT(ISERROR(SEARCH(", ",F81)))</formula>
    </cfRule>
  </conditionalFormatting>
  <conditionalFormatting sqref="F82">
    <cfRule type="containsText" dxfId="35" priority="36" stopIfTrue="1" operator="containsText" text=", ">
      <formula>NOT(ISERROR(SEARCH(", ",F82)))</formula>
    </cfRule>
  </conditionalFormatting>
  <conditionalFormatting sqref="F83">
    <cfRule type="containsText" dxfId="34" priority="35" stopIfTrue="1" operator="containsText" text=", ">
      <formula>NOT(ISERROR(SEARCH(", ",F83)))</formula>
    </cfRule>
  </conditionalFormatting>
  <conditionalFormatting sqref="F84">
    <cfRule type="containsText" dxfId="33" priority="34" stopIfTrue="1" operator="containsText" text=", ">
      <formula>NOT(ISERROR(SEARCH(", ",F84)))</formula>
    </cfRule>
  </conditionalFormatting>
  <conditionalFormatting sqref="F85">
    <cfRule type="containsText" dxfId="32" priority="33" stopIfTrue="1" operator="containsText" text=", ">
      <formula>NOT(ISERROR(SEARCH(", ",F85)))</formula>
    </cfRule>
  </conditionalFormatting>
  <conditionalFormatting sqref="F86">
    <cfRule type="containsText" dxfId="31" priority="32" stopIfTrue="1" operator="containsText" text=", ">
      <formula>NOT(ISERROR(SEARCH(", ",F86)))</formula>
    </cfRule>
  </conditionalFormatting>
  <conditionalFormatting sqref="F87">
    <cfRule type="containsText" dxfId="30" priority="31" stopIfTrue="1" operator="containsText" text=", ">
      <formula>NOT(ISERROR(SEARCH(", ",F87)))</formula>
    </cfRule>
  </conditionalFormatting>
  <conditionalFormatting sqref="F88">
    <cfRule type="containsText" dxfId="29" priority="30" stopIfTrue="1" operator="containsText" text=", ">
      <formula>NOT(ISERROR(SEARCH(", ",F88)))</formula>
    </cfRule>
  </conditionalFormatting>
  <conditionalFormatting sqref="F89">
    <cfRule type="containsText" dxfId="28" priority="29" stopIfTrue="1" operator="containsText" text=", ">
      <formula>NOT(ISERROR(SEARCH(", ",F89)))</formula>
    </cfRule>
  </conditionalFormatting>
  <conditionalFormatting sqref="F90">
    <cfRule type="containsText" dxfId="27" priority="28" stopIfTrue="1" operator="containsText" text=", ">
      <formula>NOT(ISERROR(SEARCH(", ",F90)))</formula>
    </cfRule>
  </conditionalFormatting>
  <conditionalFormatting sqref="F91">
    <cfRule type="containsText" dxfId="26" priority="27" stopIfTrue="1" operator="containsText" text=", ">
      <formula>NOT(ISERROR(SEARCH(", ",F91)))</formula>
    </cfRule>
  </conditionalFormatting>
  <conditionalFormatting sqref="F92">
    <cfRule type="containsText" dxfId="25" priority="26" stopIfTrue="1" operator="containsText" text=", ">
      <formula>NOT(ISERROR(SEARCH(", ",F92)))</formula>
    </cfRule>
  </conditionalFormatting>
  <conditionalFormatting sqref="F93">
    <cfRule type="containsText" dxfId="24" priority="25" stopIfTrue="1" operator="containsText" text=", ">
      <formula>NOT(ISERROR(SEARCH(", ",F93)))</formula>
    </cfRule>
  </conditionalFormatting>
  <conditionalFormatting sqref="F94">
    <cfRule type="containsText" dxfId="23" priority="24" stopIfTrue="1" operator="containsText" text=", ">
      <formula>NOT(ISERROR(SEARCH(", ",F94)))</formula>
    </cfRule>
  </conditionalFormatting>
  <conditionalFormatting sqref="F95">
    <cfRule type="containsText" dxfId="22" priority="23" stopIfTrue="1" operator="containsText" text=", ">
      <formula>NOT(ISERROR(SEARCH(", ",F95)))</formula>
    </cfRule>
  </conditionalFormatting>
  <conditionalFormatting sqref="F96">
    <cfRule type="containsText" dxfId="21" priority="22" stopIfTrue="1" operator="containsText" text=", ">
      <formula>NOT(ISERROR(SEARCH(", ",F96)))</formula>
    </cfRule>
  </conditionalFormatting>
  <conditionalFormatting sqref="F97">
    <cfRule type="containsText" dxfId="20" priority="21" stopIfTrue="1" operator="containsText" text=", ">
      <formula>NOT(ISERROR(SEARCH(", ",F97)))</formula>
    </cfRule>
  </conditionalFormatting>
  <conditionalFormatting sqref="F98">
    <cfRule type="containsText" dxfId="19" priority="20" stopIfTrue="1" operator="containsText" text=", ">
      <formula>NOT(ISERROR(SEARCH(", ",F98)))</formula>
    </cfRule>
  </conditionalFormatting>
  <conditionalFormatting sqref="F99">
    <cfRule type="containsText" dxfId="18" priority="19" stopIfTrue="1" operator="containsText" text=", ">
      <formula>NOT(ISERROR(SEARCH(", ",F99)))</formula>
    </cfRule>
  </conditionalFormatting>
  <conditionalFormatting sqref="F100">
    <cfRule type="containsText" dxfId="17" priority="18" stopIfTrue="1" operator="containsText" text=", ">
      <formula>NOT(ISERROR(SEARCH(", ",F100)))</formula>
    </cfRule>
  </conditionalFormatting>
  <conditionalFormatting sqref="F101">
    <cfRule type="containsText" dxfId="16" priority="17" stopIfTrue="1" operator="containsText" text=", ">
      <formula>NOT(ISERROR(SEARCH(", ",F101)))</formula>
    </cfRule>
  </conditionalFormatting>
  <conditionalFormatting sqref="F102">
    <cfRule type="containsText" dxfId="15" priority="16" stopIfTrue="1" operator="containsText" text=", ">
      <formula>NOT(ISERROR(SEARCH(", ",F102)))</formula>
    </cfRule>
  </conditionalFormatting>
  <conditionalFormatting sqref="F103">
    <cfRule type="containsText" dxfId="14" priority="15" stopIfTrue="1" operator="containsText" text=", ">
      <formula>NOT(ISERROR(SEARCH(", ",F103)))</formula>
    </cfRule>
  </conditionalFormatting>
  <conditionalFormatting sqref="F104">
    <cfRule type="containsText" dxfId="13" priority="14" stopIfTrue="1" operator="containsText" text=", ">
      <formula>NOT(ISERROR(SEARCH(", ",F104)))</formula>
    </cfRule>
  </conditionalFormatting>
  <conditionalFormatting sqref="F105">
    <cfRule type="containsText" dxfId="12" priority="13" stopIfTrue="1" operator="containsText" text=", ">
      <formula>NOT(ISERROR(SEARCH(", ",F105)))</formula>
    </cfRule>
  </conditionalFormatting>
  <conditionalFormatting sqref="F106">
    <cfRule type="containsText" dxfId="11" priority="12" stopIfTrue="1" operator="containsText" text=", ">
      <formula>NOT(ISERROR(SEARCH(", ",F106)))</formula>
    </cfRule>
  </conditionalFormatting>
  <conditionalFormatting sqref="F107">
    <cfRule type="containsText" dxfId="10" priority="11" stopIfTrue="1" operator="containsText" text=", ">
      <formula>NOT(ISERROR(SEARCH(", ",F107)))</formula>
    </cfRule>
  </conditionalFormatting>
  <conditionalFormatting sqref="F108">
    <cfRule type="containsText" dxfId="9" priority="10" stopIfTrue="1" operator="containsText" text=", ">
      <formula>NOT(ISERROR(SEARCH(", ",F108)))</formula>
    </cfRule>
  </conditionalFormatting>
  <conditionalFormatting sqref="F109">
    <cfRule type="containsText" dxfId="8" priority="9" stopIfTrue="1" operator="containsText" text=", ">
      <formula>NOT(ISERROR(SEARCH(", ",F109)))</formula>
    </cfRule>
  </conditionalFormatting>
  <conditionalFormatting sqref="F110">
    <cfRule type="containsText" dxfId="7" priority="8" stopIfTrue="1" operator="containsText" text=", ">
      <formula>NOT(ISERROR(SEARCH(", ",F110)))</formula>
    </cfRule>
  </conditionalFormatting>
  <conditionalFormatting sqref="F111">
    <cfRule type="containsText" dxfId="6" priority="7" stopIfTrue="1" operator="containsText" text=", ">
      <formula>NOT(ISERROR(SEARCH(", ",F111)))</formula>
    </cfRule>
  </conditionalFormatting>
  <conditionalFormatting sqref="F112">
    <cfRule type="containsText" dxfId="5" priority="6" stopIfTrue="1" operator="containsText" text=", ">
      <formula>NOT(ISERROR(SEARCH(", ",F112)))</formula>
    </cfRule>
  </conditionalFormatting>
  <conditionalFormatting sqref="F113">
    <cfRule type="containsText" dxfId="4" priority="5" stopIfTrue="1" operator="containsText" text=", ">
      <formula>NOT(ISERROR(SEARCH(", ",F113)))</formula>
    </cfRule>
  </conditionalFormatting>
  <conditionalFormatting sqref="F114">
    <cfRule type="containsText" dxfId="3" priority="4" stopIfTrue="1" operator="containsText" text=", ">
      <formula>NOT(ISERROR(SEARCH(", ",F114)))</formula>
    </cfRule>
  </conditionalFormatting>
  <conditionalFormatting sqref="F115">
    <cfRule type="containsText" dxfId="2" priority="3" stopIfTrue="1" operator="containsText" text=", ">
      <formula>NOT(ISERROR(SEARCH(", ",F115)))</formula>
    </cfRule>
  </conditionalFormatting>
  <conditionalFormatting sqref="F116">
    <cfRule type="containsText" dxfId="1" priority="2" stopIfTrue="1" operator="containsText" text=", ">
      <formula>NOT(ISERROR(SEARCH(", ",F116)))</formula>
    </cfRule>
  </conditionalFormatting>
  <conditionalFormatting sqref="F117">
    <cfRule type="containsText" dxfId="0" priority="1" stopIfTrue="1" operator="containsText" text=", ">
      <formula>NOT(ISERROR(SEARCH(", ",F117)))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5DDF3A-9EED-4072-88BE-C26F17BE7E59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Il Han</dc:creator>
  <cp:lastModifiedBy>Kim, Il Han</cp:lastModifiedBy>
  <cp:lastPrinted>2008-09-09T17:29:39Z</cp:lastPrinted>
  <dcterms:created xsi:type="dcterms:W3CDTF">2000-10-27T00:30:29Z</dcterms:created>
  <dcterms:modified xsi:type="dcterms:W3CDTF">2017-08-23T20:35:17Z</dcterms:modified>
</cp:coreProperties>
</file>