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Report'!$B$1:$H$49</definedName>
    <definedName name="_xlnm.Print_Titles" localSheetId="0">'BOM Report'!$6:$6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A48" i="1" l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<sst xmlns="http://schemas.openxmlformats.org/spreadsheetml/2006/main" count="267" uniqueCount="202">
  <si>
    <t>Filename:</t>
  </si>
  <si>
    <t>Generated:</t>
  </si>
  <si>
    <t>Variant:</t>
  </si>
  <si>
    <t>Item #</t>
  </si>
  <si>
    <t>001</t>
  </si>
  <si>
    <t>10/31/2014 2:07:46 PM</t>
  </si>
  <si>
    <t>PMP10799</t>
  </si>
  <si>
    <t>A</t>
  </si>
  <si>
    <t>Designator</t>
  </si>
  <si>
    <t>C1, C2, C3, C4, C18, C19</t>
  </si>
  <si>
    <t>C5, C12</t>
  </si>
  <si>
    <t>C6, C13, C17</t>
  </si>
  <si>
    <t>C7</t>
  </si>
  <si>
    <t>C8</t>
  </si>
  <si>
    <t>C9</t>
  </si>
  <si>
    <t>C10</t>
  </si>
  <si>
    <t>C11</t>
  </si>
  <si>
    <t>C14</t>
  </si>
  <si>
    <t>C15</t>
  </si>
  <si>
    <t>C16</t>
  </si>
  <si>
    <t>C20, C25</t>
  </si>
  <si>
    <t>C21, C22, C23</t>
  </si>
  <si>
    <t>C24</t>
  </si>
  <si>
    <t>D1</t>
  </si>
  <si>
    <t>J1, J4, J5, J6</t>
  </si>
  <si>
    <t>J2, J3, J7</t>
  </si>
  <si>
    <t>L1</t>
  </si>
  <si>
    <t>L2</t>
  </si>
  <si>
    <t>L3</t>
  </si>
  <si>
    <t>Q1, Q2</t>
  </si>
  <si>
    <t>R1</t>
  </si>
  <si>
    <t>R2</t>
  </si>
  <si>
    <t>R3, R9</t>
  </si>
  <si>
    <t>R4, R10, R11, R19, R26</t>
  </si>
  <si>
    <t>R5, R6, R7</t>
  </si>
  <si>
    <t>R8</t>
  </si>
  <si>
    <t>R12</t>
  </si>
  <si>
    <t>R13</t>
  </si>
  <si>
    <t>R14</t>
  </si>
  <si>
    <t>R15, R17</t>
  </si>
  <si>
    <t>R16</t>
  </si>
  <si>
    <t>R18, R21</t>
  </si>
  <si>
    <t>R20</t>
  </si>
  <si>
    <t>R22</t>
  </si>
  <si>
    <t>R23</t>
  </si>
  <si>
    <t>R24</t>
  </si>
  <si>
    <t>R25</t>
  </si>
  <si>
    <t>TP1, TP3, TP4, TP5, TP7, TP8, TP9, TP10, TP11, TP12, TP13, TP16</t>
  </si>
  <si>
    <t>TP2, TP6, TP14, TP15, TP17</t>
  </si>
  <si>
    <t>U1</t>
  </si>
  <si>
    <t>U2</t>
  </si>
  <si>
    <t>Quantity</t>
  </si>
  <si>
    <t>Value</t>
  </si>
  <si>
    <t>10uF</t>
  </si>
  <si>
    <t>1000pF</t>
  </si>
  <si>
    <t>0.1uF</t>
  </si>
  <si>
    <t>33pF</t>
  </si>
  <si>
    <t>4700pF</t>
  </si>
  <si>
    <t>4.7uF</t>
  </si>
  <si>
    <t>180uF</t>
  </si>
  <si>
    <t>0.033uF</t>
  </si>
  <si>
    <t>1uF</t>
  </si>
  <si>
    <t>1500pF</t>
  </si>
  <si>
    <t>0.01uF</t>
  </si>
  <si>
    <t>100uF</t>
  </si>
  <si>
    <t>27pF</t>
  </si>
  <si>
    <t>45V</t>
  </si>
  <si>
    <t/>
  </si>
  <si>
    <t>10uH</t>
  </si>
  <si>
    <t>40V</t>
  </si>
  <si>
    <t>100k</t>
  </si>
  <si>
    <t>301k</t>
  </si>
  <si>
    <t>15.0k</t>
  </si>
  <si>
    <t>10.0k</t>
  </si>
  <si>
    <t>4.7</t>
  </si>
  <si>
    <t>2.70</t>
  </si>
  <si>
    <t>7.87k</t>
  </si>
  <si>
    <t>31.6k</t>
  </si>
  <si>
    <t>2.61k</t>
  </si>
  <si>
    <t>49.9k</t>
  </si>
  <si>
    <t>100</t>
  </si>
  <si>
    <t>442k</t>
  </si>
  <si>
    <t>52.3k</t>
  </si>
  <si>
    <t>28.7k</t>
  </si>
  <si>
    <t>324k</t>
  </si>
  <si>
    <t>18.7k</t>
  </si>
  <si>
    <t>Red</t>
  </si>
  <si>
    <t>Black</t>
  </si>
  <si>
    <t>PartNumber</t>
  </si>
  <si>
    <t>GRM32ER61H106MA12</t>
  </si>
  <si>
    <t>C1608X7R1H102K</t>
  </si>
  <si>
    <t>C1608X7R1H104K</t>
  </si>
  <si>
    <t>C1608C0G1H330J</t>
  </si>
  <si>
    <t>C1608C0G1E472J</t>
  </si>
  <si>
    <t>GRM21BR71C475KA73L</t>
  </si>
  <si>
    <t>16SVPF180M</t>
  </si>
  <si>
    <t>GRM31CR71C106MAC7</t>
  </si>
  <si>
    <t>C1608X7R1H333K</t>
  </si>
  <si>
    <t>C1608X5R1C105K</t>
  </si>
  <si>
    <t>C1608C0G1H152J</t>
  </si>
  <si>
    <t>C1608X7R1H103K</t>
  </si>
  <si>
    <t>GRM32EC80J107ME20</t>
  </si>
  <si>
    <t>C1608C0G1H270J</t>
  </si>
  <si>
    <t>PDS1045-13</t>
  </si>
  <si>
    <t>ED555/2DS</t>
  </si>
  <si>
    <t>PEC02SAAN</t>
  </si>
  <si>
    <t>XAL1510</t>
  </si>
  <si>
    <t>MSS1210-103ME</t>
  </si>
  <si>
    <t>XAL8080-103ME</t>
  </si>
  <si>
    <t>CSD18503Q5A</t>
  </si>
  <si>
    <t>CRCW0603100KFKEA</t>
  </si>
  <si>
    <t>CRCW0603301KFKEA</t>
  </si>
  <si>
    <t>CRCW060315K0FKEA</t>
  </si>
  <si>
    <t>CRCW060310K0FKEA</t>
  </si>
  <si>
    <t>CRCW06034R70JNEA</t>
  </si>
  <si>
    <t>ERJ-8RQF2R7V</t>
  </si>
  <si>
    <t>CRCW06037K87FKEA</t>
  </si>
  <si>
    <t>CRCW060331K6FKEA</t>
  </si>
  <si>
    <t>CRCW06032K61FKEA</t>
  </si>
  <si>
    <t>CRCW060349K9FKEA</t>
  </si>
  <si>
    <t>CRCW0603100RFKEA</t>
  </si>
  <si>
    <t>CRCW0603442KFKEA</t>
  </si>
  <si>
    <t>CRCW060352K3FKEA</t>
  </si>
  <si>
    <t>CRCW060328K7FKEA</t>
  </si>
  <si>
    <t>CRCW0603324KFKEA</t>
  </si>
  <si>
    <t>CRCW060318K7FKEA</t>
  </si>
  <si>
    <t>5000</t>
  </si>
  <si>
    <t>5001</t>
  </si>
  <si>
    <t>TPS40170RGY</t>
  </si>
  <si>
    <t>TPS54541DPRR</t>
  </si>
  <si>
    <t>Manufacturer</t>
  </si>
  <si>
    <t>MuRata</t>
  </si>
  <si>
    <t>TDK</t>
  </si>
  <si>
    <t>Sanyo</t>
  </si>
  <si>
    <t>Diodes Inc.</t>
  </si>
  <si>
    <t>Coilcraft</t>
  </si>
  <si>
    <t>Texas Instruments</t>
  </si>
  <si>
    <t>Vishay-Dale</t>
  </si>
  <si>
    <t>Panasonic</t>
  </si>
  <si>
    <t>Keystone</t>
  </si>
  <si>
    <t>Description</t>
  </si>
  <si>
    <t>CAP, CERM, 10uF, 50V, +/-20%, X5R, 1210</t>
  </si>
  <si>
    <t>CAP, CERM, 1000 pF, 50 V, +/- 10%, X7R, 0603</t>
  </si>
  <si>
    <t>CAP, CERM, 0.1uF, 50V, +/-10%, X7R, 0603</t>
  </si>
  <si>
    <t>CAP, CERM, 33 pF, 50 V, +/- 5%, C0G/NP0, 0603</t>
  </si>
  <si>
    <t>CAP, CERM, 4700 pF, 25 V, +/- 5%, C0G/NP0, 0603</t>
  </si>
  <si>
    <t>CAP, CERM, 4.7 µF, 16 V, +/- 10%, X7R, 0805</t>
  </si>
  <si>
    <t>CAP, OS-CON, 180 µF, 16 V, +/- 20%, 0.022 ohm, 6.3x5.9 SMD</t>
  </si>
  <si>
    <t>CAP, CERM, 10 µF, 16 V, +/- 20%, X7R, 1206</t>
  </si>
  <si>
    <t>CAP, CERM, 0.033 µF, 50 V, +/- 10%, X7R, 0603</t>
  </si>
  <si>
    <t>CAP, CERM, 1 µF, 16 V, +/- 10%, X5R, 0603</t>
  </si>
  <si>
    <t>CAP, CERM, 1500 pF, 50 V, +/- 5%, C0G/NP0, 0603</t>
  </si>
  <si>
    <t>CAP, CERM, 0.01 µF, 50 V, +/- 10%, X7R, 0603</t>
  </si>
  <si>
    <t>CAP, CERM, 100 µF, 6.3 V, +/- 20%, X6S, 1210</t>
  </si>
  <si>
    <t>CAP, CERM, 27 pF, 50 V, +/- 5%, C0G/NP0, 0603</t>
  </si>
  <si>
    <t>Diode, Schottky, 45 V, 10 A, PowerDI5</t>
  </si>
  <si>
    <t>Terminal Block, 6A, 3.5mm Pitch, 2-Pos, TH</t>
  </si>
  <si>
    <t>Header, 100mil, 2x1, Tin, TH</t>
  </si>
  <si>
    <t>Inductor, open, SMD</t>
  </si>
  <si>
    <t>Inductor, Shielded, Ferrite, 10 µH, 10 A, 0.014 ohm, SMD</t>
  </si>
  <si>
    <t>Inductor, Shielded, Composite, 10 µH, 8.7 A, 0.021 ohm, SMD</t>
  </si>
  <si>
    <t>MOSFET, N-CH, 40 V, 3.4 milliohm, SON 5x6mm</t>
  </si>
  <si>
    <t>RES, 100 k, 1%, 0.1 W, 0603</t>
  </si>
  <si>
    <t>RES, 301 k, 1%, 0.1 W, 0603</t>
  </si>
  <si>
    <t>RES, 15.0 k, 1%, 0.1 W, 0603</t>
  </si>
  <si>
    <t>RES, 10.0 k, 1%, 0.1 W, 0603</t>
  </si>
  <si>
    <t>RES, 4.7, 5%, 0.1 W, 0603</t>
  </si>
  <si>
    <t>RES, 2.70, 1%, 0.25 W, 1206</t>
  </si>
  <si>
    <t>RES, 7.87 k, 1%, 0.1 W, 0603</t>
  </si>
  <si>
    <t>RES, open, 0603</t>
  </si>
  <si>
    <t>RES, 31.6 k, 1%, 0.1 W, 0603</t>
  </si>
  <si>
    <t>RES, 2.61 k, 1%, 0.1 W, 0603</t>
  </si>
  <si>
    <t>RES, 49.9 k, 1%, 0.1 W, 0603</t>
  </si>
  <si>
    <t>RES, 100, 1%, 0.1 W, 0603</t>
  </si>
  <si>
    <t>RES, 442 k, 1%, 0.1 W, 0603</t>
  </si>
  <si>
    <t>RES, 52.3 k, 1%, 0.1 W, 0603</t>
  </si>
  <si>
    <t>RES, 28.7 k, 1%, 0.1 W, 0603</t>
  </si>
  <si>
    <t>RES, 324 k, 1%, 0.1 W, 0603</t>
  </si>
  <si>
    <t>RES, 18.7 k, 1%, 0.1 W, 0603</t>
  </si>
  <si>
    <t>Test Point, TH, Miniature, Red</t>
  </si>
  <si>
    <t>Test Point, TH, Miniature, Black</t>
  </si>
  <si>
    <t>4.5-v to 60-v wide-input synchronous PWM buck controller, RGY0020A</t>
  </si>
  <si>
    <t>4.5-V to 42-V Input, 5-A, Step Down DC-DC Converter with Soft-Start and Eco-mode, DPR0010A</t>
  </si>
  <si>
    <t>1210</t>
  </si>
  <si>
    <t>0603</t>
  </si>
  <si>
    <t>0805</t>
  </si>
  <si>
    <t>6.3x5.8</t>
  </si>
  <si>
    <t>1206</t>
  </si>
  <si>
    <t>PowerDI5</t>
  </si>
  <si>
    <t>7.0x8.2x6.5mm</t>
  </si>
  <si>
    <t>Header, 2 PIN, 100mil, Tin</t>
  </si>
  <si>
    <t>15.4 x 11 x 16.4mm</t>
  </si>
  <si>
    <t>Inductor, 12.3x10x12.3mm</t>
  </si>
  <si>
    <t>8.1 x 8 x 8.6mm</t>
  </si>
  <si>
    <t>SON 5x6mm</t>
  </si>
  <si>
    <t>Keystone5000</t>
  </si>
  <si>
    <t>Keystone5001</t>
  </si>
  <si>
    <t>RGY0020A</t>
  </si>
  <si>
    <t>DPR0010A</t>
  </si>
  <si>
    <t>OST</t>
  </si>
  <si>
    <t>Package</t>
  </si>
  <si>
    <t xml:space="preserve">Sullins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</si>
</sst>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4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1714500</xdr:colOff>
      <xdr:row>0</xdr:row>
      <xdr:rowOff>123825</xdr:rowOff>
    </xdr:from>
    <xdr:to>
      <xdr:col>7</xdr:col>
      <xdr:colOff>828675</xdr:colOff>
      <xdr:row>3</xdr:row>
      <xdr:rowOff>247650</xdr:rowOff>
    </xdr:to>
    <xdr:pic>
      <xdr:nvPicPr>
        <xdr:cNvPr id="1026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0925" y="123825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showGridLines="0" tabSelected="1" zoomScaleNormal="100" workbookViewId="0">
      <pane ySplit="6" topLeftCell="A7" activePane="bottomLeft" state="frozen"/>
      <selection pane="bottomLeft" activeCell="K14" sqref="K14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2.7109375" style="5" customWidth="1"/>
    <col min="6" max="6" width="17.7109375" style="3" customWidth="1"/>
    <col min="7" max="7" width="53.8554687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PMP10799A(001)_BOM.xls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C4" s="1"/>
      <c r="E4" s="1"/>
      <c r="F4" s="13" t="str">
        <f>F1&amp;" REV "&amp;F2&amp;" Bill of Materials"</f>
        <v>PMP10799 REV A Bill of Materials</v>
      </c>
    </row>
    <row r="6" spans="1:13" x14ac:dyDescent="0.2">
      <c r="A6" s="10" t="s">
        <v>3</v>
      </c>
      <c r="B6" s="17" t="s">
        <v>8</v>
      </c>
      <c r="C6" s="17" t="s">
        <v>51</v>
      </c>
      <c r="D6" s="17" t="s">
        <v>52</v>
      </c>
      <c r="E6" s="22" t="s">
        <v>88</v>
      </c>
      <c r="F6" s="17" t="s">
        <v>130</v>
      </c>
      <c r="G6" s="22" t="s">
        <v>140</v>
      </c>
      <c r="H6" s="22" t="s">
        <v>200</v>
      </c>
    </row>
    <row r="7" spans="1:13" s="2" customFormat="1" ht="25.5" x14ac:dyDescent="0.2">
      <c r="A7" s="8">
        <f t="shared" ref="A7:A48" si="0">ROW(A7)-ROW($A$6)</f>
        <v>1</v>
      </c>
      <c r="B7" s="18" t="s">
        <v>9</v>
      </c>
      <c r="C7" s="8">
        <v>6</v>
      </c>
      <c r="D7" s="20" t="s">
        <v>53</v>
      </c>
      <c r="E7" s="18" t="s">
        <v>89</v>
      </c>
      <c r="F7" s="23" t="s">
        <v>131</v>
      </c>
      <c r="G7" s="20" t="s">
        <v>141</v>
      </c>
      <c r="H7" s="20" t="s">
        <v>183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2</v>
      </c>
      <c r="D8" s="21" t="s">
        <v>54</v>
      </c>
      <c r="E8" s="19" t="s">
        <v>90</v>
      </c>
      <c r="F8" s="24" t="s">
        <v>132</v>
      </c>
      <c r="G8" s="21" t="s">
        <v>142</v>
      </c>
      <c r="H8" s="21" t="s">
        <v>184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3</v>
      </c>
      <c r="D9" s="20" t="s">
        <v>55</v>
      </c>
      <c r="E9" s="18" t="s">
        <v>91</v>
      </c>
      <c r="F9" s="23" t="s">
        <v>132</v>
      </c>
      <c r="G9" s="20" t="s">
        <v>143</v>
      </c>
      <c r="H9" s="20" t="s">
        <v>184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1</v>
      </c>
      <c r="D10" s="21" t="s">
        <v>56</v>
      </c>
      <c r="E10" s="19" t="s">
        <v>92</v>
      </c>
      <c r="F10" s="24" t="s">
        <v>132</v>
      </c>
      <c r="G10" s="21" t="s">
        <v>144</v>
      </c>
      <c r="H10" s="21" t="s">
        <v>184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1</v>
      </c>
      <c r="D11" s="20" t="s">
        <v>57</v>
      </c>
      <c r="E11" s="18" t="s">
        <v>93</v>
      </c>
      <c r="F11" s="23" t="s">
        <v>132</v>
      </c>
      <c r="G11" s="20" t="s">
        <v>145</v>
      </c>
      <c r="H11" s="20" t="s">
        <v>184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1</v>
      </c>
      <c r="D12" s="21" t="s">
        <v>58</v>
      </c>
      <c r="E12" s="19" t="s">
        <v>94</v>
      </c>
      <c r="F12" s="24" t="s">
        <v>131</v>
      </c>
      <c r="G12" s="21" t="s">
        <v>146</v>
      </c>
      <c r="H12" s="21" t="s">
        <v>185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59</v>
      </c>
      <c r="E13" s="18" t="s">
        <v>95</v>
      </c>
      <c r="F13" s="23" t="s">
        <v>133</v>
      </c>
      <c r="G13" s="20" t="s">
        <v>147</v>
      </c>
      <c r="H13" s="20" t="s">
        <v>186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53</v>
      </c>
      <c r="E14" s="19" t="s">
        <v>96</v>
      </c>
      <c r="F14" s="24" t="s">
        <v>131</v>
      </c>
      <c r="G14" s="21" t="s">
        <v>148</v>
      </c>
      <c r="H14" s="21" t="s">
        <v>187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60</v>
      </c>
      <c r="E15" s="18" t="s">
        <v>97</v>
      </c>
      <c r="F15" s="23" t="s">
        <v>132</v>
      </c>
      <c r="G15" s="20" t="s">
        <v>149</v>
      </c>
      <c r="H15" s="20" t="s">
        <v>184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1</v>
      </c>
      <c r="D16" s="21" t="s">
        <v>61</v>
      </c>
      <c r="E16" s="19" t="s">
        <v>98</v>
      </c>
      <c r="F16" s="24" t="s">
        <v>132</v>
      </c>
      <c r="G16" s="21" t="s">
        <v>150</v>
      </c>
      <c r="H16" s="21" t="s">
        <v>184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1</v>
      </c>
      <c r="D17" s="20" t="s">
        <v>62</v>
      </c>
      <c r="E17" s="18" t="s">
        <v>99</v>
      </c>
      <c r="F17" s="23" t="s">
        <v>132</v>
      </c>
      <c r="G17" s="20" t="s">
        <v>151</v>
      </c>
      <c r="H17" s="20" t="s">
        <v>184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2</v>
      </c>
      <c r="D18" s="21" t="s">
        <v>63</v>
      </c>
      <c r="E18" s="19" t="s">
        <v>100</v>
      </c>
      <c r="F18" s="24" t="s">
        <v>132</v>
      </c>
      <c r="G18" s="21" t="s">
        <v>152</v>
      </c>
      <c r="H18" s="21" t="s">
        <v>184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3</v>
      </c>
      <c r="D19" s="20" t="s">
        <v>64</v>
      </c>
      <c r="E19" s="18" t="s">
        <v>101</v>
      </c>
      <c r="F19" s="23" t="s">
        <v>131</v>
      </c>
      <c r="G19" s="20" t="s">
        <v>153</v>
      </c>
      <c r="H19" s="20" t="s">
        <v>183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1</v>
      </c>
      <c r="D20" s="21" t="s">
        <v>65</v>
      </c>
      <c r="E20" s="19" t="s">
        <v>102</v>
      </c>
      <c r="F20" s="24" t="s">
        <v>132</v>
      </c>
      <c r="G20" s="21" t="s">
        <v>154</v>
      </c>
      <c r="H20" s="21" t="s">
        <v>184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1</v>
      </c>
      <c r="D21" s="20" t="s">
        <v>66</v>
      </c>
      <c r="E21" s="18" t="s">
        <v>103</v>
      </c>
      <c r="F21" s="23" t="s">
        <v>134</v>
      </c>
      <c r="G21" s="20" t="s">
        <v>155</v>
      </c>
      <c r="H21" s="20" t="s">
        <v>188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4</v>
      </c>
      <c r="D22" s="21" t="s">
        <v>67</v>
      </c>
      <c r="E22" s="19" t="s">
        <v>104</v>
      </c>
      <c r="F22" s="24" t="s">
        <v>199</v>
      </c>
      <c r="G22" s="21" t="s">
        <v>156</v>
      </c>
      <c r="H22" s="21" t="s">
        <v>189</v>
      </c>
      <c r="I22" s="4"/>
      <c r="J22" s="4"/>
      <c r="K22" s="4"/>
      <c r="L22" s="4"/>
      <c r="M22" s="4"/>
    </row>
    <row r="23" spans="1:13" s="2" customFormat="1" ht="25.5" x14ac:dyDescent="0.2">
      <c r="A23" s="8">
        <f t="shared" si="0"/>
        <v>17</v>
      </c>
      <c r="B23" s="18" t="s">
        <v>25</v>
      </c>
      <c r="C23" s="8">
        <v>3</v>
      </c>
      <c r="D23" s="20" t="s">
        <v>67</v>
      </c>
      <c r="E23" s="18" t="s">
        <v>105</v>
      </c>
      <c r="F23" s="23" t="s">
        <v>201</v>
      </c>
      <c r="G23" s="20" t="s">
        <v>157</v>
      </c>
      <c r="H23" s="20" t="s">
        <v>190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67</v>
      </c>
      <c r="E24" s="19" t="s">
        <v>106</v>
      </c>
      <c r="F24" s="24" t="s">
        <v>135</v>
      </c>
      <c r="G24" s="21" t="s">
        <v>158</v>
      </c>
      <c r="H24" s="21" t="s">
        <v>191</v>
      </c>
      <c r="I24" s="4"/>
      <c r="J24" s="4"/>
      <c r="K24" s="4"/>
      <c r="L24" s="4"/>
      <c r="M24" s="4"/>
    </row>
    <row r="25" spans="1:13" s="2" customFormat="1" ht="25.5" x14ac:dyDescent="0.2">
      <c r="A25" s="8">
        <f t="shared" si="0"/>
        <v>19</v>
      </c>
      <c r="B25" s="18" t="s">
        <v>27</v>
      </c>
      <c r="C25" s="8">
        <v>1</v>
      </c>
      <c r="D25" s="20" t="s">
        <v>68</v>
      </c>
      <c r="E25" s="18" t="s">
        <v>107</v>
      </c>
      <c r="F25" s="23" t="s">
        <v>135</v>
      </c>
      <c r="G25" s="20" t="s">
        <v>159</v>
      </c>
      <c r="H25" s="20" t="s">
        <v>192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1</v>
      </c>
      <c r="D26" s="21" t="s">
        <v>68</v>
      </c>
      <c r="E26" s="19" t="s">
        <v>108</v>
      </c>
      <c r="F26" s="24" t="s">
        <v>135</v>
      </c>
      <c r="G26" s="21" t="s">
        <v>160</v>
      </c>
      <c r="H26" s="21" t="s">
        <v>193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2</v>
      </c>
      <c r="D27" s="20" t="s">
        <v>69</v>
      </c>
      <c r="E27" s="18" t="s">
        <v>109</v>
      </c>
      <c r="F27" s="23" t="s">
        <v>136</v>
      </c>
      <c r="G27" s="20" t="s">
        <v>161</v>
      </c>
      <c r="H27" s="20" t="s">
        <v>194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70</v>
      </c>
      <c r="E28" s="19" t="s">
        <v>110</v>
      </c>
      <c r="F28" s="24" t="s">
        <v>137</v>
      </c>
      <c r="G28" s="21" t="s">
        <v>162</v>
      </c>
      <c r="H28" s="21" t="s">
        <v>184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1</v>
      </c>
      <c r="D29" s="20" t="s">
        <v>71</v>
      </c>
      <c r="E29" s="18" t="s">
        <v>111</v>
      </c>
      <c r="F29" s="23" t="s">
        <v>137</v>
      </c>
      <c r="G29" s="20" t="s">
        <v>163</v>
      </c>
      <c r="H29" s="20" t="s">
        <v>184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2</v>
      </c>
      <c r="D30" s="21" t="s">
        <v>72</v>
      </c>
      <c r="E30" s="19" t="s">
        <v>112</v>
      </c>
      <c r="F30" s="24" t="s">
        <v>137</v>
      </c>
      <c r="G30" s="21" t="s">
        <v>164</v>
      </c>
      <c r="H30" s="21" t="s">
        <v>184</v>
      </c>
      <c r="I30" s="4"/>
      <c r="J30" s="4"/>
      <c r="K30" s="4"/>
      <c r="L30" s="4"/>
      <c r="M30" s="4"/>
    </row>
    <row r="31" spans="1:13" s="2" customFormat="1" ht="25.5" x14ac:dyDescent="0.2">
      <c r="A31" s="8">
        <f t="shared" si="0"/>
        <v>25</v>
      </c>
      <c r="B31" s="18" t="s">
        <v>33</v>
      </c>
      <c r="C31" s="8">
        <v>5</v>
      </c>
      <c r="D31" s="20" t="s">
        <v>73</v>
      </c>
      <c r="E31" s="18" t="s">
        <v>113</v>
      </c>
      <c r="F31" s="23" t="s">
        <v>137</v>
      </c>
      <c r="G31" s="20" t="s">
        <v>165</v>
      </c>
      <c r="H31" s="20" t="s">
        <v>184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34</v>
      </c>
      <c r="C32" s="9">
        <v>3</v>
      </c>
      <c r="D32" s="21" t="s">
        <v>74</v>
      </c>
      <c r="E32" s="19" t="s">
        <v>114</v>
      </c>
      <c r="F32" s="24" t="s">
        <v>137</v>
      </c>
      <c r="G32" s="21" t="s">
        <v>166</v>
      </c>
      <c r="H32" s="21" t="s">
        <v>184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35</v>
      </c>
      <c r="C33" s="8">
        <v>1</v>
      </c>
      <c r="D33" s="20" t="s">
        <v>75</v>
      </c>
      <c r="E33" s="18" t="s">
        <v>115</v>
      </c>
      <c r="F33" s="23" t="s">
        <v>138</v>
      </c>
      <c r="G33" s="20" t="s">
        <v>167</v>
      </c>
      <c r="H33" s="20" t="s">
        <v>187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36</v>
      </c>
      <c r="C34" s="9">
        <v>1</v>
      </c>
      <c r="D34" s="21" t="s">
        <v>76</v>
      </c>
      <c r="E34" s="19" t="s">
        <v>116</v>
      </c>
      <c r="F34" s="24" t="s">
        <v>137</v>
      </c>
      <c r="G34" s="21" t="s">
        <v>168</v>
      </c>
      <c r="H34" s="21" t="s">
        <v>184</v>
      </c>
      <c r="I34" s="4"/>
      <c r="J34" s="4"/>
      <c r="K34" s="4"/>
      <c r="L34" s="4"/>
      <c r="M34" s="4"/>
    </row>
    <row r="35" spans="1:13" s="2" customFormat="1" x14ac:dyDescent="0.2">
      <c r="A35" s="8">
        <f t="shared" si="0"/>
        <v>29</v>
      </c>
      <c r="B35" s="18" t="s">
        <v>37</v>
      </c>
      <c r="C35" s="8">
        <v>1</v>
      </c>
      <c r="D35" s="20" t="s">
        <v>67</v>
      </c>
      <c r="E35" s="18" t="s">
        <v>67</v>
      </c>
      <c r="F35" s="23" t="s">
        <v>67</v>
      </c>
      <c r="G35" s="20" t="s">
        <v>169</v>
      </c>
      <c r="H35" s="20" t="s">
        <v>184</v>
      </c>
      <c r="I35" s="4"/>
      <c r="J35" s="4"/>
      <c r="K35" s="4"/>
      <c r="L35" s="4"/>
      <c r="M35" s="4"/>
    </row>
    <row r="36" spans="1:13" s="2" customFormat="1" x14ac:dyDescent="0.2">
      <c r="A36" s="9">
        <f t="shared" si="0"/>
        <v>30</v>
      </c>
      <c r="B36" s="19" t="s">
        <v>38</v>
      </c>
      <c r="C36" s="9">
        <v>1</v>
      </c>
      <c r="D36" s="21" t="s">
        <v>77</v>
      </c>
      <c r="E36" s="19" t="s">
        <v>117</v>
      </c>
      <c r="F36" s="24" t="s">
        <v>137</v>
      </c>
      <c r="G36" s="21" t="s">
        <v>170</v>
      </c>
      <c r="H36" s="21" t="s">
        <v>184</v>
      </c>
      <c r="I36" s="4"/>
      <c r="J36" s="4"/>
      <c r="K36" s="4"/>
      <c r="L36" s="4"/>
      <c r="M36" s="4"/>
    </row>
    <row r="37" spans="1:13" s="2" customFormat="1" x14ac:dyDescent="0.2">
      <c r="A37" s="8">
        <f t="shared" si="0"/>
        <v>31</v>
      </c>
      <c r="B37" s="18" t="s">
        <v>39</v>
      </c>
      <c r="C37" s="8">
        <v>2</v>
      </c>
      <c r="D37" s="20" t="s">
        <v>78</v>
      </c>
      <c r="E37" s="18" t="s">
        <v>118</v>
      </c>
      <c r="F37" s="23" t="s">
        <v>137</v>
      </c>
      <c r="G37" s="20" t="s">
        <v>171</v>
      </c>
      <c r="H37" s="20" t="s">
        <v>184</v>
      </c>
      <c r="I37" s="4"/>
      <c r="J37" s="4"/>
      <c r="K37" s="4"/>
      <c r="L37" s="4"/>
      <c r="M37" s="4"/>
    </row>
    <row r="38" spans="1:13" s="2" customFormat="1" x14ac:dyDescent="0.2">
      <c r="A38" s="9">
        <f t="shared" si="0"/>
        <v>32</v>
      </c>
      <c r="B38" s="19" t="s">
        <v>40</v>
      </c>
      <c r="C38" s="9">
        <v>1</v>
      </c>
      <c r="D38" s="21" t="s">
        <v>79</v>
      </c>
      <c r="E38" s="19" t="s">
        <v>119</v>
      </c>
      <c r="F38" s="24" t="s">
        <v>137</v>
      </c>
      <c r="G38" s="21" t="s">
        <v>172</v>
      </c>
      <c r="H38" s="21" t="s">
        <v>184</v>
      </c>
      <c r="I38" s="4"/>
      <c r="J38" s="4"/>
      <c r="K38" s="4"/>
      <c r="L38" s="4"/>
      <c r="M38" s="4"/>
    </row>
    <row r="39" spans="1:13" s="2" customFormat="1" x14ac:dyDescent="0.2">
      <c r="A39" s="8">
        <f t="shared" si="0"/>
        <v>33</v>
      </c>
      <c r="B39" s="18" t="s">
        <v>41</v>
      </c>
      <c r="C39" s="8">
        <v>2</v>
      </c>
      <c r="D39" s="20" t="s">
        <v>80</v>
      </c>
      <c r="E39" s="18" t="s">
        <v>120</v>
      </c>
      <c r="F39" s="23" t="s">
        <v>137</v>
      </c>
      <c r="G39" s="20" t="s">
        <v>173</v>
      </c>
      <c r="H39" s="20" t="s">
        <v>184</v>
      </c>
      <c r="I39" s="4"/>
      <c r="J39" s="4"/>
      <c r="K39" s="4"/>
      <c r="L39" s="4"/>
      <c r="M39" s="4"/>
    </row>
    <row r="40" spans="1:13" s="2" customFormat="1" x14ac:dyDescent="0.2">
      <c r="A40" s="9">
        <f t="shared" si="0"/>
        <v>34</v>
      </c>
      <c r="B40" s="19" t="s">
        <v>42</v>
      </c>
      <c r="C40" s="9">
        <v>1</v>
      </c>
      <c r="D40" s="21" t="s">
        <v>81</v>
      </c>
      <c r="E40" s="19" t="s">
        <v>121</v>
      </c>
      <c r="F40" s="24" t="s">
        <v>137</v>
      </c>
      <c r="G40" s="21" t="s">
        <v>174</v>
      </c>
      <c r="H40" s="21" t="s">
        <v>184</v>
      </c>
      <c r="I40" s="4"/>
      <c r="J40" s="4"/>
      <c r="K40" s="4"/>
      <c r="L40" s="4"/>
      <c r="M40" s="4"/>
    </row>
    <row r="41" spans="1:13" s="2" customFormat="1" x14ac:dyDescent="0.2">
      <c r="A41" s="8">
        <f t="shared" si="0"/>
        <v>35</v>
      </c>
      <c r="B41" s="18" t="s">
        <v>43</v>
      </c>
      <c r="C41" s="8">
        <v>1</v>
      </c>
      <c r="D41" s="20" t="s">
        <v>82</v>
      </c>
      <c r="E41" s="18" t="s">
        <v>122</v>
      </c>
      <c r="F41" s="23" t="s">
        <v>137</v>
      </c>
      <c r="G41" s="20" t="s">
        <v>175</v>
      </c>
      <c r="H41" s="20" t="s">
        <v>184</v>
      </c>
      <c r="I41" s="4"/>
      <c r="J41" s="4"/>
      <c r="K41" s="4"/>
      <c r="L41" s="4"/>
      <c r="M41" s="4"/>
    </row>
    <row r="42" spans="1:13" s="2" customFormat="1" x14ac:dyDescent="0.2">
      <c r="A42" s="9">
        <f t="shared" si="0"/>
        <v>36</v>
      </c>
      <c r="B42" s="19" t="s">
        <v>44</v>
      </c>
      <c r="C42" s="9">
        <v>1</v>
      </c>
      <c r="D42" s="21" t="s">
        <v>83</v>
      </c>
      <c r="E42" s="19" t="s">
        <v>123</v>
      </c>
      <c r="F42" s="24" t="s">
        <v>137</v>
      </c>
      <c r="G42" s="21" t="s">
        <v>176</v>
      </c>
      <c r="H42" s="21" t="s">
        <v>184</v>
      </c>
      <c r="I42" s="4"/>
      <c r="J42" s="4"/>
      <c r="K42" s="4"/>
      <c r="L42" s="4"/>
      <c r="M42" s="4"/>
    </row>
    <row r="43" spans="1:13" s="2" customFormat="1" x14ac:dyDescent="0.2">
      <c r="A43" s="8">
        <f t="shared" si="0"/>
        <v>37</v>
      </c>
      <c r="B43" s="18" t="s">
        <v>45</v>
      </c>
      <c r="C43" s="8">
        <v>1</v>
      </c>
      <c r="D43" s="20" t="s">
        <v>84</v>
      </c>
      <c r="E43" s="18" t="s">
        <v>124</v>
      </c>
      <c r="F43" s="23" t="s">
        <v>137</v>
      </c>
      <c r="G43" s="20" t="s">
        <v>177</v>
      </c>
      <c r="H43" s="20" t="s">
        <v>184</v>
      </c>
      <c r="I43" s="4"/>
      <c r="J43" s="4"/>
      <c r="K43" s="4"/>
      <c r="L43" s="4"/>
      <c r="M43" s="4"/>
    </row>
    <row r="44" spans="1:13" s="2" customFormat="1" x14ac:dyDescent="0.2">
      <c r="A44" s="9">
        <f t="shared" si="0"/>
        <v>38</v>
      </c>
      <c r="B44" s="19" t="s">
        <v>46</v>
      </c>
      <c r="C44" s="9">
        <v>1</v>
      </c>
      <c r="D44" s="21" t="s">
        <v>85</v>
      </c>
      <c r="E44" s="19" t="s">
        <v>125</v>
      </c>
      <c r="F44" s="24" t="s">
        <v>137</v>
      </c>
      <c r="G44" s="21" t="s">
        <v>178</v>
      </c>
      <c r="H44" s="21" t="s">
        <v>184</v>
      </c>
      <c r="I44" s="4"/>
      <c r="J44" s="4"/>
      <c r="K44" s="4"/>
      <c r="L44" s="4"/>
      <c r="M44" s="4"/>
    </row>
    <row r="45" spans="1:13" s="2" customFormat="1" ht="63.75" x14ac:dyDescent="0.2">
      <c r="A45" s="8">
        <f t="shared" si="0"/>
        <v>39</v>
      </c>
      <c r="B45" s="18" t="s">
        <v>47</v>
      </c>
      <c r="C45" s="8">
        <v>12</v>
      </c>
      <c r="D45" s="20" t="s">
        <v>86</v>
      </c>
      <c r="E45" s="18" t="s">
        <v>126</v>
      </c>
      <c r="F45" s="23" t="s">
        <v>139</v>
      </c>
      <c r="G45" s="20" t="s">
        <v>179</v>
      </c>
      <c r="H45" s="20" t="s">
        <v>195</v>
      </c>
      <c r="I45" s="4"/>
      <c r="J45" s="4"/>
      <c r="K45" s="4"/>
      <c r="L45" s="4"/>
      <c r="M45" s="4"/>
    </row>
    <row r="46" spans="1:13" s="2" customFormat="1" ht="25.5" x14ac:dyDescent="0.2">
      <c r="A46" s="9">
        <f t="shared" si="0"/>
        <v>40</v>
      </c>
      <c r="B46" s="19" t="s">
        <v>48</v>
      </c>
      <c r="C46" s="9">
        <v>5</v>
      </c>
      <c r="D46" s="21" t="s">
        <v>87</v>
      </c>
      <c r="E46" s="19" t="s">
        <v>127</v>
      </c>
      <c r="F46" s="24" t="s">
        <v>139</v>
      </c>
      <c r="G46" s="21" t="s">
        <v>180</v>
      </c>
      <c r="H46" s="21" t="s">
        <v>196</v>
      </c>
      <c r="I46" s="4"/>
      <c r="J46" s="4"/>
      <c r="K46" s="4"/>
      <c r="L46" s="4"/>
      <c r="M46" s="4"/>
    </row>
    <row r="47" spans="1:13" s="2" customFormat="1" ht="25.5" x14ac:dyDescent="0.2">
      <c r="A47" s="8">
        <f t="shared" si="0"/>
        <v>41</v>
      </c>
      <c r="B47" s="18" t="s">
        <v>49</v>
      </c>
      <c r="C47" s="8">
        <v>1</v>
      </c>
      <c r="D47" s="20" t="s">
        <v>67</v>
      </c>
      <c r="E47" s="18" t="s">
        <v>128</v>
      </c>
      <c r="F47" s="23" t="s">
        <v>136</v>
      </c>
      <c r="G47" s="20" t="s">
        <v>181</v>
      </c>
      <c r="H47" s="20" t="s">
        <v>197</v>
      </c>
      <c r="I47" s="4"/>
      <c r="J47" s="4"/>
      <c r="K47" s="4"/>
      <c r="L47" s="4"/>
      <c r="M47" s="4"/>
    </row>
    <row r="48" spans="1:13" s="2" customFormat="1" ht="25.5" x14ac:dyDescent="0.2">
      <c r="A48" s="9">
        <f t="shared" si="0"/>
        <v>42</v>
      </c>
      <c r="B48" s="19" t="s">
        <v>50</v>
      </c>
      <c r="C48" s="9">
        <v>1</v>
      </c>
      <c r="D48" s="21" t="s">
        <v>67</v>
      </c>
      <c r="E48" s="19" t="s">
        <v>129</v>
      </c>
      <c r="F48" s="24" t="s">
        <v>136</v>
      </c>
      <c r="G48" s="21" t="s">
        <v>182</v>
      </c>
      <c r="H48" s="21" t="s">
        <v>198</v>
      </c>
      <c r="I48" s="4"/>
      <c r="J48" s="4"/>
      <c r="K48" s="4"/>
      <c r="L48" s="4"/>
      <c r="M48" s="4"/>
    </row>
    <row r="49" spans="2:6" ht="16.5" customHeight="1" x14ac:dyDescent="0.2">
      <c r="B49" s="11"/>
      <c r="C49" s="7"/>
      <c r="E49" s="6"/>
      <c r="F49" s="7"/>
    </row>
  </sheetData>
  <phoneticPr fontId="0" type="noConversion"/>
  <conditionalFormatting sqref="F7:F8">
    <cfRule type="containsText" dxfId="42" priority="42" stopIfTrue="1" operator="containsText" text=", ">
      <formula>NOT(ISERROR(SEARCH(", ",F7)))</formula>
    </cfRule>
  </conditionalFormatting>
  <conditionalFormatting sqref="F9">
    <cfRule type="containsText" dxfId="41" priority="41" stopIfTrue="1" operator="containsText" text=", ">
      <formula>NOT(ISERROR(SEARCH(", ",F9)))</formula>
    </cfRule>
  </conditionalFormatting>
  <conditionalFormatting sqref="F10">
    <cfRule type="containsText" dxfId="40" priority="40" stopIfTrue="1" operator="containsText" text=", ">
      <formula>NOT(ISERROR(SEARCH(", ",F10)))</formula>
    </cfRule>
  </conditionalFormatting>
  <conditionalFormatting sqref="F11">
    <cfRule type="containsText" dxfId="39" priority="39" stopIfTrue="1" operator="containsText" text=", ">
      <formula>NOT(ISERROR(SEARCH(", ",F11)))</formula>
    </cfRule>
  </conditionalFormatting>
  <conditionalFormatting sqref="F12">
    <cfRule type="containsText" dxfId="38" priority="38" stopIfTrue="1" operator="containsText" text=", ">
      <formula>NOT(ISERROR(SEARCH(", ",F12)))</formula>
    </cfRule>
  </conditionalFormatting>
  <conditionalFormatting sqref="F13">
    <cfRule type="containsText" dxfId="37" priority="37" stopIfTrue="1" operator="containsText" text=", ">
      <formula>NOT(ISERROR(SEARCH(", ",F13)))</formula>
    </cfRule>
  </conditionalFormatting>
  <conditionalFormatting sqref="F14">
    <cfRule type="containsText" dxfId="36" priority="36" stopIfTrue="1" operator="containsText" text=", ">
      <formula>NOT(ISERROR(SEARCH(", ",F14)))</formula>
    </cfRule>
  </conditionalFormatting>
  <conditionalFormatting sqref="F15">
    <cfRule type="containsText" dxfId="35" priority="35" stopIfTrue="1" operator="containsText" text=", ">
      <formula>NOT(ISERROR(SEARCH(", ",F15)))</formula>
    </cfRule>
  </conditionalFormatting>
  <conditionalFormatting sqref="F16">
    <cfRule type="containsText" dxfId="34" priority="34" stopIfTrue="1" operator="containsText" text=", ">
      <formula>NOT(ISERROR(SEARCH(", ",F16)))</formula>
    </cfRule>
  </conditionalFormatting>
  <conditionalFormatting sqref="F17">
    <cfRule type="containsText" dxfId="33" priority="33" stopIfTrue="1" operator="containsText" text=", ">
      <formula>NOT(ISERROR(SEARCH(", ",F17)))</formula>
    </cfRule>
  </conditionalFormatting>
  <conditionalFormatting sqref="F18">
    <cfRule type="containsText" dxfId="32" priority="32" stopIfTrue="1" operator="containsText" text=", ">
      <formula>NOT(ISERROR(SEARCH(", ",F18)))</formula>
    </cfRule>
  </conditionalFormatting>
  <conditionalFormatting sqref="F19">
    <cfRule type="containsText" dxfId="31" priority="31" stopIfTrue="1" operator="containsText" text=", ">
      <formula>NOT(ISERROR(SEARCH(", ",F19)))</formula>
    </cfRule>
  </conditionalFormatting>
  <conditionalFormatting sqref="F20">
    <cfRule type="containsText" dxfId="30" priority="30" stopIfTrue="1" operator="containsText" text=", ">
      <formula>NOT(ISERROR(SEARCH(", ",F20)))</formula>
    </cfRule>
  </conditionalFormatting>
  <conditionalFormatting sqref="F21">
    <cfRule type="containsText" dxfId="29" priority="29" stopIfTrue="1" operator="containsText" text=", ">
      <formula>NOT(ISERROR(SEARCH(", ",F21)))</formula>
    </cfRule>
  </conditionalFormatting>
  <conditionalFormatting sqref="F23">
    <cfRule type="containsText" dxfId="27" priority="27" stopIfTrue="1" operator="containsText" text=", ">
      <formula>NOT(ISERROR(SEARCH(", ",F23)))</formula>
    </cfRule>
  </conditionalFormatting>
  <conditionalFormatting sqref="F24">
    <cfRule type="containsText" dxfId="26" priority="26" stopIfTrue="1" operator="containsText" text=", ">
      <formula>NOT(ISERROR(SEARCH(", ",F24)))</formula>
    </cfRule>
  </conditionalFormatting>
  <conditionalFormatting sqref="F25">
    <cfRule type="containsText" dxfId="25" priority="25" stopIfTrue="1" operator="containsText" text=", ">
      <formula>NOT(ISERROR(SEARCH(", ",F25)))</formula>
    </cfRule>
  </conditionalFormatting>
  <conditionalFormatting sqref="F26">
    <cfRule type="containsText" dxfId="24" priority="24" stopIfTrue="1" operator="containsText" text=", ">
      <formula>NOT(ISERROR(SEARCH(", ",F26)))</formula>
    </cfRule>
  </conditionalFormatting>
  <conditionalFormatting sqref="F27">
    <cfRule type="containsText" dxfId="23" priority="23" stopIfTrue="1" operator="containsText" text=", ">
      <formula>NOT(ISERROR(SEARCH(", ",F27)))</formula>
    </cfRule>
  </conditionalFormatting>
  <conditionalFormatting sqref="F28">
    <cfRule type="containsText" dxfId="22" priority="22" stopIfTrue="1" operator="containsText" text=", ">
      <formula>NOT(ISERROR(SEARCH(", ",F28)))</formula>
    </cfRule>
  </conditionalFormatting>
  <conditionalFormatting sqref="F29">
    <cfRule type="containsText" dxfId="21" priority="21" stopIfTrue="1" operator="containsText" text=", ">
      <formula>NOT(ISERROR(SEARCH(", ",F29)))</formula>
    </cfRule>
  </conditionalFormatting>
  <conditionalFormatting sqref="F30">
    <cfRule type="containsText" dxfId="20" priority="20" stopIfTrue="1" operator="containsText" text=", ">
      <formula>NOT(ISERROR(SEARCH(", ",F30)))</formula>
    </cfRule>
  </conditionalFormatting>
  <conditionalFormatting sqref="F31">
    <cfRule type="containsText" dxfId="19" priority="19" stopIfTrue="1" operator="containsText" text=", ">
      <formula>NOT(ISERROR(SEARCH(", ",F31)))</formula>
    </cfRule>
  </conditionalFormatting>
  <conditionalFormatting sqref="F32">
    <cfRule type="containsText" dxfId="18" priority="18" stopIfTrue="1" operator="containsText" text=", ">
      <formula>NOT(ISERROR(SEARCH(", ",F32)))</formula>
    </cfRule>
  </conditionalFormatting>
  <conditionalFormatting sqref="F33">
    <cfRule type="containsText" dxfId="17" priority="17" stopIfTrue="1" operator="containsText" text=", ">
      <formula>NOT(ISERROR(SEARCH(", ",F33)))</formula>
    </cfRule>
  </conditionalFormatting>
  <conditionalFormatting sqref="F34">
    <cfRule type="containsText" dxfId="16" priority="16" stopIfTrue="1" operator="containsText" text=", ">
      <formula>NOT(ISERROR(SEARCH(", ",F34)))</formula>
    </cfRule>
  </conditionalFormatting>
  <conditionalFormatting sqref="F35">
    <cfRule type="containsText" dxfId="15" priority="15" stopIfTrue="1" operator="containsText" text=", ">
      <formula>NOT(ISERROR(SEARCH(", ",F35)))</formula>
    </cfRule>
  </conditionalFormatting>
  <conditionalFormatting sqref="F36">
    <cfRule type="containsText" dxfId="14" priority="14" stopIfTrue="1" operator="containsText" text=", ">
      <formula>NOT(ISERROR(SEARCH(", ",F36)))</formula>
    </cfRule>
  </conditionalFormatting>
  <conditionalFormatting sqref="F37">
    <cfRule type="containsText" dxfId="13" priority="13" stopIfTrue="1" operator="containsText" text=", ">
      <formula>NOT(ISERROR(SEARCH(", ",F37)))</formula>
    </cfRule>
  </conditionalFormatting>
  <conditionalFormatting sqref="F38">
    <cfRule type="containsText" dxfId="12" priority="12" stopIfTrue="1" operator="containsText" text=", ">
      <formula>NOT(ISERROR(SEARCH(", ",F38)))</formula>
    </cfRule>
  </conditionalFormatting>
  <conditionalFormatting sqref="F39">
    <cfRule type="containsText" dxfId="11" priority="11" stopIfTrue="1" operator="containsText" text=", ">
      <formula>NOT(ISERROR(SEARCH(", ",F39)))</formula>
    </cfRule>
  </conditionalFormatting>
  <conditionalFormatting sqref="F40">
    <cfRule type="containsText" dxfId="10" priority="10" stopIfTrue="1" operator="containsText" text=", ">
      <formula>NOT(ISERROR(SEARCH(", ",F40)))</formula>
    </cfRule>
  </conditionalFormatting>
  <conditionalFormatting sqref="F41">
    <cfRule type="containsText" dxfId="9" priority="9" stopIfTrue="1" operator="containsText" text=", ">
      <formula>NOT(ISERROR(SEARCH(", ",F41)))</formula>
    </cfRule>
  </conditionalFormatting>
  <conditionalFormatting sqref="F42">
    <cfRule type="containsText" dxfId="8" priority="8" stopIfTrue="1" operator="containsText" text=", ">
      <formula>NOT(ISERROR(SEARCH(", ",F42)))</formula>
    </cfRule>
  </conditionalFormatting>
  <conditionalFormatting sqref="F43">
    <cfRule type="containsText" dxfId="7" priority="7" stopIfTrue="1" operator="containsText" text=", ">
      <formula>NOT(ISERROR(SEARCH(", ",F43)))</formula>
    </cfRule>
  </conditionalFormatting>
  <conditionalFormatting sqref="F44">
    <cfRule type="containsText" dxfId="6" priority="6" stopIfTrue="1" operator="containsText" text=", ">
      <formula>NOT(ISERROR(SEARCH(", ",F44)))</formula>
    </cfRule>
  </conditionalFormatting>
  <conditionalFormatting sqref="F45">
    <cfRule type="containsText" dxfId="5" priority="5" stopIfTrue="1" operator="containsText" text=", ">
      <formula>NOT(ISERROR(SEARCH(", ",F45)))</formula>
    </cfRule>
  </conditionalFormatting>
  <conditionalFormatting sqref="F46">
    <cfRule type="containsText" dxfId="4" priority="4" stopIfTrue="1" operator="containsText" text=", ">
      <formula>NOT(ISERROR(SEARCH(", ",F46)))</formula>
    </cfRule>
  </conditionalFormatting>
  <conditionalFormatting sqref="F47">
    <cfRule type="containsText" dxfId="3" priority="3" stopIfTrue="1" operator="containsText" text=", ">
      <formula>NOT(ISERROR(SEARCH(", ",F47)))</formula>
    </cfRule>
  </conditionalFormatting>
  <conditionalFormatting sqref="F48">
    <cfRule type="containsText" dxfId="2" priority="2" stopIfTrue="1" operator="containsText" text=", ">
      <formula>NOT(ISERROR(SEARCH(", ",F48)))</formula>
    </cfRule>
  </conditionalFormatting>
  <conditionalFormatting sqref="F22">
    <cfRule type="containsText" dxfId="1" priority="1" stopIfTrue="1" operator="containsText" text=", ">
      <formula>NOT(ISERROR(SEARCH(", ",F22)))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2014-10-31T19:09:02Z</dcterms:modified>
</cp:coreProperties>
</file>